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6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luciac.REG\Desktop\"/>
    </mc:Choice>
  </mc:AlternateContent>
  <bookViews>
    <workbookView xWindow="0" yWindow="0" windowWidth="19200" windowHeight="11385" tabRatio="656" activeTab="1"/>
  </bookViews>
  <sheets>
    <sheet name="Instruções" sheetId="4" r:id="rId1"/>
    <sheet name="Detalhes Plano de Aquisições" sheetId="1" r:id="rId2"/>
    <sheet name="Folha de Comentários" sheetId="6" r:id="rId3"/>
  </sheets>
  <definedNames>
    <definedName name="_xlnm._FilterDatabase" localSheetId="1" hidden="1">'Detalhes Plano de Aquisições'!$A$32:$R$32</definedName>
    <definedName name="capacitacao">'Detalhes Plano de Aquisições'!#REF!</definedName>
    <definedName name="_xlnm.Print_Area" localSheetId="1">'Detalhes Plano de Aquisições'!$A$1:$R$72</definedName>
  </definedNames>
  <calcPr calcId="171027"/>
</workbook>
</file>

<file path=xl/calcChain.xml><?xml version="1.0" encoding="utf-8"?>
<calcChain xmlns="http://schemas.openxmlformats.org/spreadsheetml/2006/main">
  <c r="H32" i="1" l="1"/>
  <c r="H26" i="1"/>
  <c r="H19" i="1"/>
  <c r="I31" i="1"/>
  <c r="I32" i="1" s="1"/>
  <c r="I25" i="1"/>
  <c r="I16" i="1"/>
  <c r="I17" i="1"/>
  <c r="I18" i="1"/>
  <c r="I19" i="1" l="1"/>
  <c r="I26" i="1"/>
</calcChain>
</file>

<file path=xl/sharedStrings.xml><?xml version="1.0" encoding="utf-8"?>
<sst xmlns="http://schemas.openxmlformats.org/spreadsheetml/2006/main" count="244" uniqueCount="137">
  <si>
    <t>Previsto</t>
  </si>
  <si>
    <t>Ex-Post</t>
  </si>
  <si>
    <t>Ex-Ante</t>
  </si>
  <si>
    <t>Sistema Nacional</t>
  </si>
  <si>
    <t>Licitação Pública Internacional por Lotes </t>
  </si>
  <si>
    <t>Processo Cancelado</t>
  </si>
  <si>
    <t xml:space="preserve">Montante Estimado </t>
  </si>
  <si>
    <t>Assinatura do Contrato</t>
  </si>
  <si>
    <t>BENS</t>
  </si>
  <si>
    <t>SERVIÇOS QUE NÃO SÃO DE CONSULTORIA</t>
  </si>
  <si>
    <t>CONSULTORIAS FIRMAS</t>
  </si>
  <si>
    <t>Licitação Pública Internacional sem Pré-qualificação</t>
  </si>
  <si>
    <t>Seleção Baseada na Qualificação do Consultor (SQC)</t>
  </si>
  <si>
    <t>Status</t>
  </si>
  <si>
    <t>Consultoria Individual</t>
  </si>
  <si>
    <t>Contrato em Execução</t>
  </si>
  <si>
    <t>Publicação  Manifestação de Interesse</t>
  </si>
  <si>
    <t>BRASIL</t>
  </si>
  <si>
    <t>Selecionar no menu suspenso</t>
  </si>
  <si>
    <t>Categoria</t>
  </si>
  <si>
    <t>Objeto</t>
  </si>
  <si>
    <t>Datas Estimadas</t>
  </si>
  <si>
    <t>Publicação do Anúncio/Convite</t>
  </si>
  <si>
    <t>Seleção Baseada na Qualidade e Custo  (SBQC)</t>
  </si>
  <si>
    <t>Seleção Baseada na Qualidade  (SBQ)</t>
  </si>
  <si>
    <t>Contratação Direta (CD)</t>
  </si>
  <si>
    <t>Seleção Baseada no Menor Custo  (SBMC)</t>
  </si>
  <si>
    <t>Seleção Baseado em Orçamento Fixo (SBOF)</t>
  </si>
  <si>
    <t>Sistema Nacional (SN)</t>
  </si>
  <si>
    <t>Licitação Pública Internacional (LPI)</t>
  </si>
  <si>
    <t>Licitação Pública Nacional (LPN)</t>
  </si>
  <si>
    <t>Comparação de Preços (CP)</t>
  </si>
  <si>
    <t>Nova Licitação</t>
  </si>
  <si>
    <t>Pregão Presencial</t>
  </si>
  <si>
    <t>Exemplos</t>
  </si>
  <si>
    <t>Seleção Baseada na Qualidade e Custo (SBQC)</t>
  </si>
  <si>
    <t>Seleção Baseada no Menor Custo (SBMC) </t>
  </si>
  <si>
    <t>Licitação Limitada Internacional  (LLI)</t>
  </si>
  <si>
    <t>Quantidade de Lotes</t>
  </si>
  <si>
    <t>Descrição Adicional</t>
  </si>
  <si>
    <t>Número do Processo</t>
  </si>
  <si>
    <t>Montante Estimado % Contrapartida</t>
  </si>
  <si>
    <t>Montante Estimado % BID</t>
  </si>
  <si>
    <t>Número PRISM</t>
  </si>
  <si>
    <t>Método de Revisão (Selecionar uma das opções)</t>
  </si>
  <si>
    <t>Unidade Executora</t>
  </si>
  <si>
    <t>Categoria de Investimento</t>
  </si>
  <si>
    <t>Recusa de Propostas</t>
  </si>
  <si>
    <t>Consultoria Firmas</t>
  </si>
  <si>
    <t>Licitação Pública Internacional em 2 Etapas </t>
  </si>
  <si>
    <t>Bens, Obras e Serviços</t>
  </si>
  <si>
    <t xml:space="preserve">Métodos </t>
  </si>
  <si>
    <t>Processo em Curso</t>
  </si>
  <si>
    <t>Pregão Eletrônico/Ata</t>
  </si>
  <si>
    <t xml:space="preserve">Instruções Gerais </t>
  </si>
  <si>
    <t>Processos com 100% de contrapartida</t>
  </si>
  <si>
    <t>Colocar o Nº de componente associado</t>
  </si>
  <si>
    <t xml:space="preserve">Instruções </t>
  </si>
  <si>
    <t xml:space="preserve"> O novo formato de Plano de Aquisições para as operações financiadas pelo BID tem como objetivo facilitar o preenchimento, padronização e coleta de informações com a utilização de menus suspensos em varias colunas. Por favor seguir as instruções e opções disponíveis:</t>
  </si>
  <si>
    <t>Selecionar no Menu Suspenso</t>
  </si>
  <si>
    <t>Contrato Concluido</t>
  </si>
  <si>
    <t>Declaração de Aquisição Deserta</t>
  </si>
  <si>
    <t>Consultoria Firmas e Capacitacão</t>
  </si>
  <si>
    <t>Comparação de Qualificações (3 CV)</t>
  </si>
  <si>
    <t>Pregão Eletrônico</t>
  </si>
  <si>
    <t>Ata de Registro de Preços</t>
  </si>
  <si>
    <t>Tomada de Preços</t>
  </si>
  <si>
    <t>Carta Convite</t>
  </si>
  <si>
    <t>Comentários - para Sistema Nacional incluir Método de Seleção</t>
  </si>
  <si>
    <t>Método  de Revisão</t>
  </si>
  <si>
    <t>Contrato Concluído</t>
  </si>
  <si>
    <t>Seleção Baseada na Qualidade (SBQ)</t>
  </si>
  <si>
    <t>Seleção Baseada nas Qualificações do Consultor (SQC)</t>
  </si>
  <si>
    <t>Seleção Baseada em Orçamento Fixo (SBOF)</t>
  </si>
  <si>
    <t>Licitação Pública Internacional com Pré-qualificação</t>
  </si>
  <si>
    <t>Consultorias Individuais</t>
  </si>
  <si>
    <t xml:space="preserve">Comparação de Qualificações (3 CV) </t>
  </si>
  <si>
    <t>Contratação Direta</t>
  </si>
  <si>
    <t>Montante Estimado em US$ X 1000</t>
  </si>
  <si>
    <t>FOLHA DE COMENTÁRIOS</t>
  </si>
  <si>
    <t>ATIVIDADE</t>
  </si>
  <si>
    <t>COMENTÁRIO</t>
  </si>
  <si>
    <t>(i) Colocar "Sistema Nacional" na coluna " Método" e  na coluna " Método de  Revisão".  (ii) Indicar o método (Pregão ou Ata) na coluna de "Comentário".  (iii) Não serão aceitos  processos utilizando um sistema nacional com revisão ex-ante nem ex-post</t>
  </si>
  <si>
    <t>(i) Colocar "Sistema Nacional" na coluna " Método" e  na coluna " Método de  Revisão". (ii) Indicar  "Contrapartida' e o método utilizado na coluna "Comentário"</t>
  </si>
  <si>
    <t>Categoria/ Componente</t>
  </si>
  <si>
    <t>Objeto da licitação</t>
  </si>
  <si>
    <t>Revisão/Supervisão</t>
  </si>
  <si>
    <t>Licitação  Limitada Internacional(LLI)</t>
  </si>
  <si>
    <t>Concorrencia Publica Nacional</t>
  </si>
  <si>
    <t>Metodos de Licitação N+A16acional</t>
  </si>
  <si>
    <t>3.1</t>
  </si>
  <si>
    <t>3.2</t>
  </si>
  <si>
    <t>TOTAL</t>
  </si>
  <si>
    <t>Montante Estimado em US$</t>
  </si>
  <si>
    <t>Notas:</t>
  </si>
  <si>
    <t>(1)</t>
  </si>
  <si>
    <t>(2)</t>
  </si>
  <si>
    <t>(3)</t>
  </si>
  <si>
    <t>(4)</t>
  </si>
  <si>
    <r>
      <rPr>
        <b/>
        <sz val="12"/>
        <color indexed="8"/>
        <rFont val="Calibri"/>
        <family val="2"/>
      </rPr>
      <t>Adjudicações:</t>
    </r>
    <r>
      <rPr>
        <sz val="12"/>
        <color indexed="8"/>
        <rFont val="Calibri"/>
        <family val="2"/>
      </rPr>
      <t xml:space="preserve"> Indicar em cinza as adjudicações realizadas.</t>
    </r>
  </si>
  <si>
    <r>
      <rPr>
        <b/>
        <sz val="12"/>
        <color indexed="8"/>
        <rFont val="Calibri"/>
        <family val="2"/>
      </rPr>
      <t>Alterações:</t>
    </r>
    <r>
      <rPr>
        <sz val="12"/>
        <color indexed="8"/>
        <rFont val="Calibri"/>
        <family val="2"/>
      </rPr>
      <t xml:space="preserve"> Indicar em vermelho as alterações feitas nas aquisições já constantes do PA.</t>
    </r>
  </si>
  <si>
    <r>
      <rPr>
        <b/>
        <sz val="12"/>
        <color indexed="8"/>
        <rFont val="Calibri"/>
        <family val="2"/>
      </rPr>
      <t>Inclusões:</t>
    </r>
    <r>
      <rPr>
        <sz val="12"/>
        <color indexed="8"/>
        <rFont val="Calibri"/>
        <family val="2"/>
      </rPr>
      <t xml:space="preserve"> Indicar em azul as aquisições agora incluídas no PA.</t>
    </r>
  </si>
  <si>
    <r>
      <rPr>
        <b/>
        <sz val="12"/>
        <color indexed="8"/>
        <rFont val="Calibri"/>
        <family val="2"/>
      </rPr>
      <t>Cancelamentos:</t>
    </r>
    <r>
      <rPr>
        <sz val="12"/>
        <color indexed="8"/>
        <rFont val="Calibri"/>
        <family val="2"/>
      </rPr>
      <t xml:space="preserve"> Indicar em verde os cancelamentos das aquisições constantes do PA.</t>
    </r>
  </si>
  <si>
    <t>-</t>
  </si>
  <si>
    <t>2.1</t>
  </si>
  <si>
    <t>2.2</t>
  </si>
  <si>
    <t>Atualização Nº: Final</t>
  </si>
  <si>
    <t xml:space="preserve">PLANO DE AQUISIÇÕES (PA) - 6 MESES </t>
  </si>
  <si>
    <t>Programa Integrado de Políticas Públicas de Juventude</t>
  </si>
  <si>
    <t>Contrato de Empréstimo: 2207/OC-BR</t>
  </si>
  <si>
    <t>Atualizado por: Deyser Reis</t>
  </si>
  <si>
    <t>1.3</t>
  </si>
  <si>
    <t>1.4</t>
  </si>
  <si>
    <t xml:space="preserve">Contratação de Auditoria Externa  para o PIPPJF </t>
  </si>
  <si>
    <t>Aditivo</t>
  </si>
  <si>
    <t>Edital</t>
  </si>
  <si>
    <t>2205152712523/2012</t>
  </si>
  <si>
    <t>Data: 25 de fevereiro de 2016</t>
  </si>
  <si>
    <t>1. Bens</t>
  </si>
  <si>
    <t>2. Serviços que Não São de Consultoria</t>
  </si>
  <si>
    <t>3. Consultorias Firmas</t>
  </si>
  <si>
    <t>4. Consultorias Individuais</t>
  </si>
  <si>
    <t>5. Capacitação</t>
  </si>
  <si>
    <t>6. Subprojetos</t>
  </si>
  <si>
    <r>
      <t xml:space="preserve">Método 
</t>
    </r>
    <r>
      <rPr>
        <b/>
        <i/>
        <sz val="12"/>
        <rFont val="Calibri"/>
        <family val="2"/>
      </rPr>
      <t>(Selecionar uma das Opções)</t>
    </r>
    <r>
      <rPr>
        <b/>
        <sz val="12"/>
        <rFont val="Calibri"/>
        <family val="2"/>
      </rPr>
      <t>*</t>
    </r>
  </si>
  <si>
    <t>ARP</t>
  </si>
  <si>
    <t>Aquisição de aparelhos de ar-condicionado para os CUCAs</t>
  </si>
  <si>
    <t>1.6</t>
  </si>
  <si>
    <t>Aquisição de equipamentos de som para os CUCAs</t>
  </si>
  <si>
    <t>P529586/2017</t>
  </si>
  <si>
    <t>Aquisição de bicicletas p/ triathlon, lousas digitais, projetores e suportes p/ projetor, para atender as necessidades dos CUCAs</t>
  </si>
  <si>
    <t>P431865/2016</t>
  </si>
  <si>
    <t>Auxílio financeiro aos jovens selecionados para o intercâmbio Juventude Sem Fronteiras</t>
  </si>
  <si>
    <t>BR 11234</t>
  </si>
  <si>
    <t>Atualizado em: 03/03/2017</t>
  </si>
  <si>
    <t>Atualizado por: Robson Torres Bandeira</t>
  </si>
  <si>
    <t>Aprovado em __/03/2017 - CBR-___/2017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</si>
</sst>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R$&quot;\ * #,##0.00_-;\-&quot;R$&quot;\ * #,##0.00_-;_-&quot;R$&quot;\ * &quot;-&quot;??_-;_-@_-"/>
    <numFmt numFmtId="165" formatCode="_-* #,##0.00_-;\-* #,##0.00_-;_-* &quot;-&quot;??_-;_-@_-"/>
    <numFmt numFmtId="166" formatCode="_-* #,##0_-;\-* #,##0_-;_-* &quot;-&quot;??_-;_-@_-"/>
    <numFmt numFmtId="167" formatCode="&quot;R$ &quot;#,##0.00;[Red]&quot;R$ &quot;#,##0.00"/>
  </numFmts>
  <fonts count="4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63"/>
      <name val="Corbe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2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0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indexed="9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name val="Calibri"/>
      <family val="2"/>
    </font>
    <font>
      <b/>
      <sz val="12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5" fontId="25" fillId="0" borderId="0" applyFont="0" applyFill="0" applyBorder="0" applyAlignment="0" applyProtection="0"/>
    <xf numFmtId="0" fontId="24" fillId="0" borderId="0">
      <alignment vertical="center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164" fontId="1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3" borderId="7" applyNumberFormat="0" applyFont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8">
    <xf numFmtId="0" fontId="0" fillId="0" borderId="0" xfId="0"/>
    <xf numFmtId="0" fontId="0" fillId="0" borderId="0" xfId="0"/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justify" vertical="center"/>
    </xf>
    <xf numFmtId="0" fontId="0" fillId="0" borderId="0" xfId="0" applyFill="1"/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justify" vertical="center"/>
    </xf>
    <xf numFmtId="0" fontId="31" fillId="0" borderId="0" xfId="47" applyFont="1" applyFill="1" applyBorder="1" applyAlignment="1">
      <alignment vertical="center" wrapText="1"/>
    </xf>
    <xf numFmtId="10" fontId="31" fillId="0" borderId="0" xfId="47" applyNumberFormat="1" applyFont="1" applyFill="1" applyBorder="1" applyAlignment="1">
      <alignment vertical="center" wrapText="1"/>
    </xf>
    <xf numFmtId="0" fontId="30" fillId="0" borderId="0" xfId="0" applyFont="1"/>
    <xf numFmtId="4" fontId="30" fillId="0" borderId="0" xfId="0" applyNumberFormat="1" applyFont="1"/>
    <xf numFmtId="10" fontId="30" fillId="0" borderId="0" xfId="0" applyNumberFormat="1" applyFont="1"/>
    <xf numFmtId="0" fontId="30" fillId="0" borderId="0" xfId="0" applyFont="1" applyAlignment="1"/>
    <xf numFmtId="0" fontId="32" fillId="0" borderId="0" xfId="0" applyFont="1" applyAlignment="1">
      <alignment vertical="center"/>
    </xf>
    <xf numFmtId="4" fontId="30" fillId="0" borderId="0" xfId="0" applyNumberFormat="1" applyFont="1" applyAlignment="1"/>
    <xf numFmtId="10" fontId="30" fillId="0" borderId="0" xfId="0" applyNumberFormat="1" applyFont="1" applyAlignment="1"/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14" fontId="21" fillId="0" borderId="0" xfId="0" applyNumberFormat="1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1" fillId="0" borderId="0" xfId="47" applyFont="1" applyFill="1" applyBorder="1" applyAlignment="1">
      <alignment vertical="center" wrapText="1"/>
    </xf>
    <xf numFmtId="0" fontId="20" fillId="0" borderId="0" xfId="47" applyFont="1"/>
    <xf numFmtId="0" fontId="21" fillId="0" borderId="0" xfId="47" applyFont="1" applyFill="1" applyBorder="1" applyAlignment="1">
      <alignment horizontal="left" vertical="center" wrapText="1"/>
    </xf>
    <xf numFmtId="0" fontId="30" fillId="0" borderId="10" xfId="0" applyFont="1" applyBorder="1"/>
    <xf numFmtId="0" fontId="0" fillId="0" borderId="0" xfId="0"/>
    <xf numFmtId="0" fontId="35" fillId="0" borderId="0" xfId="48" applyFont="1" applyFill="1" applyBorder="1" applyAlignment="1">
      <alignment horizontal="left" vertical="center" wrapText="1"/>
    </xf>
    <xf numFmtId="0" fontId="35" fillId="0" borderId="11" xfId="48" applyFont="1" applyFill="1" applyBorder="1" applyAlignment="1">
      <alignment horizontal="left" vertical="center" wrapText="1"/>
    </xf>
    <xf numFmtId="0" fontId="36" fillId="0" borderId="0" xfId="0" applyFont="1"/>
    <xf numFmtId="0" fontId="36" fillId="0" borderId="11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Fill="1"/>
    <xf numFmtId="0" fontId="37" fillId="0" borderId="0" xfId="53" applyFont="1" applyFill="1" applyBorder="1" applyAlignment="1">
      <alignment vertical="center" wrapText="1"/>
    </xf>
    <xf numFmtId="0" fontId="31" fillId="0" borderId="12" xfId="53" applyFont="1" applyFill="1" applyBorder="1" applyAlignment="1">
      <alignment vertical="center" wrapText="1"/>
    </xf>
    <xf numFmtId="0" fontId="26" fillId="0" borderId="0" xfId="0" applyFont="1"/>
    <xf numFmtId="0" fontId="26" fillId="0" borderId="18" xfId="0" applyFont="1" applyFill="1" applyBorder="1" applyAlignment="1">
      <alignment horizontal="left" vertical="center" wrapText="1"/>
    </xf>
    <xf numFmtId="0" fontId="31" fillId="0" borderId="19" xfId="53" applyFont="1" applyFill="1" applyBorder="1" applyAlignment="1">
      <alignment vertical="center" wrapText="1"/>
    </xf>
    <xf numFmtId="0" fontId="31" fillId="0" borderId="20" xfId="53" applyFont="1" applyFill="1" applyBorder="1" applyAlignment="1">
      <alignment vertical="center" wrapText="1"/>
    </xf>
    <xf numFmtId="0" fontId="31" fillId="0" borderId="18" xfId="0" applyFont="1" applyBorder="1"/>
    <xf numFmtId="0" fontId="31" fillId="0" borderId="21" xfId="53" applyFont="1" applyFill="1" applyBorder="1" applyAlignment="1">
      <alignment vertical="center" wrapText="1"/>
    </xf>
    <xf numFmtId="0" fontId="31" fillId="0" borderId="0" xfId="47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166" fontId="40" fillId="0" borderId="0" xfId="28" applyNumberFormat="1" applyFont="1" applyFill="1" applyBorder="1" applyAlignment="1">
      <alignment vertical="center" wrapText="1"/>
    </xf>
    <xf numFmtId="0" fontId="20" fillId="0" borderId="12" xfId="47" applyFont="1" applyBorder="1"/>
    <xf numFmtId="0" fontId="32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1" fillId="0" borderId="18" xfId="53" applyFont="1" applyFill="1" applyBorder="1" applyAlignment="1">
      <alignment vertical="center" wrapText="1"/>
    </xf>
    <xf numFmtId="0" fontId="26" fillId="0" borderId="22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left" vertical="center" wrapText="1"/>
    </xf>
    <xf numFmtId="0" fontId="26" fillId="0" borderId="23" xfId="0" applyFont="1" applyFill="1" applyBorder="1" applyAlignment="1">
      <alignment horizontal="left" vertical="center" wrapText="1"/>
    </xf>
    <xf numFmtId="0" fontId="40" fillId="0" borderId="0" xfId="47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164" fontId="31" fillId="0" borderId="0" xfId="0" applyNumberFormat="1" applyFont="1" applyFill="1" applyBorder="1" applyAlignment="1">
      <alignment horizontal="left" vertical="center" wrapText="1"/>
    </xf>
    <xf numFmtId="165" fontId="28" fillId="0" borderId="0" xfId="28" applyFont="1" applyFill="1" applyBorder="1" applyAlignment="1">
      <alignment horizontal="left" vertical="center" wrapText="1"/>
    </xf>
    <xf numFmtId="165" fontId="26" fillId="0" borderId="0" xfId="28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165" fontId="28" fillId="0" borderId="0" xfId="28" applyFont="1" applyFill="1" applyBorder="1" applyAlignment="1">
      <alignment horizontal="center" vertical="center" wrapText="1"/>
    </xf>
    <xf numFmtId="166" fontId="31" fillId="0" borderId="0" xfId="28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166" fontId="41" fillId="0" borderId="0" xfId="28" applyNumberFormat="1" applyFont="1" applyAlignment="1">
      <alignment vertical="center"/>
    </xf>
    <xf numFmtId="166" fontId="26" fillId="0" borderId="0" xfId="28" applyNumberFormat="1" applyFont="1" applyAlignment="1">
      <alignment vertical="center"/>
    </xf>
    <xf numFmtId="10" fontId="26" fillId="0" borderId="0" xfId="0" applyNumberFormat="1" applyFont="1" applyAlignment="1">
      <alignment vertical="center"/>
    </xf>
    <xf numFmtId="0" fontId="42" fillId="0" borderId="0" xfId="38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Border="1" applyAlignment="1">
      <alignment horizontal="left" vertical="center" wrapText="1"/>
    </xf>
    <xf numFmtId="3" fontId="42" fillId="0" borderId="0" xfId="38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47" applyFont="1" applyFill="1" applyBorder="1" applyAlignment="1">
      <alignment horizontal="center" vertical="center" wrapText="1"/>
    </xf>
    <xf numFmtId="9" fontId="42" fillId="0" borderId="0" xfId="58" applyFont="1" applyFill="1" applyBorder="1" applyAlignment="1">
      <alignment horizontal="center" vertical="center" wrapText="1"/>
    </xf>
    <xf numFmtId="17" fontId="42" fillId="0" borderId="0" xfId="0" applyNumberFormat="1" applyFont="1" applyFill="1" applyBorder="1" applyAlignment="1">
      <alignment horizontal="center" vertical="center" wrapText="1"/>
    </xf>
    <xf numFmtId="14" fontId="42" fillId="0" borderId="0" xfId="49" applyNumberFormat="1" applyFont="1" applyFill="1" applyBorder="1" applyAlignment="1" applyProtection="1">
      <alignment horizontal="center" vertical="center" wrapText="1"/>
    </xf>
    <xf numFmtId="166" fontId="31" fillId="0" borderId="0" xfId="28" applyNumberFormat="1" applyFont="1" applyFill="1" applyBorder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43" fillId="0" borderId="0" xfId="0" applyFont="1" applyFill="1" applyAlignment="1">
      <alignment vertical="center" wrapText="1"/>
    </xf>
    <xf numFmtId="0" fontId="40" fillId="0" borderId="0" xfId="47" applyFont="1" applyFill="1" applyBorder="1" applyAlignment="1">
      <alignment horizontal="left" vertical="center"/>
    </xf>
    <xf numFmtId="0" fontId="40" fillId="0" borderId="0" xfId="47" applyFont="1" applyFill="1" applyBorder="1" applyAlignment="1">
      <alignment horizontal="center" vertical="center"/>
    </xf>
    <xf numFmtId="166" fontId="44" fillId="0" borderId="0" xfId="28" applyNumberFormat="1" applyFont="1" applyFill="1" applyBorder="1" applyAlignment="1">
      <alignment horizontal="left" vertical="center"/>
    </xf>
    <xf numFmtId="166" fontId="40" fillId="0" borderId="0" xfId="28" applyNumberFormat="1" applyFont="1" applyFill="1" applyBorder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166" fontId="41" fillId="0" borderId="0" xfId="28" applyNumberFormat="1" applyFont="1" applyAlignment="1">
      <alignment vertical="center" wrapText="1"/>
    </xf>
    <xf numFmtId="166" fontId="26" fillId="0" borderId="0" xfId="28" applyNumberFormat="1" applyFont="1" applyAlignment="1">
      <alignment vertical="center" wrapText="1"/>
    </xf>
    <xf numFmtId="10" fontId="26" fillId="0" borderId="0" xfId="0" applyNumberFormat="1" applyFont="1" applyAlignment="1">
      <alignment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66" fontId="40" fillId="0" borderId="0" xfId="28" applyNumberFormat="1" applyFont="1" applyAlignment="1">
      <alignment horizontal="right" vertical="center" wrapText="1"/>
    </xf>
    <xf numFmtId="0" fontId="42" fillId="0" borderId="0" xfId="0" applyFont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4" fontId="41" fillId="0" borderId="0" xfId="0" applyNumberFormat="1" applyFont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166" fontId="44" fillId="0" borderId="0" xfId="28" applyNumberFormat="1" applyFont="1" applyFill="1" applyBorder="1" applyAlignment="1">
      <alignment vertical="center" wrapText="1"/>
    </xf>
    <xf numFmtId="166" fontId="28" fillId="0" borderId="0" xfId="28" applyNumberFormat="1" applyFont="1" applyFill="1" applyBorder="1" applyAlignment="1">
      <alignment vertical="center" wrapText="1"/>
    </xf>
    <xf numFmtId="10" fontId="28" fillId="0" borderId="0" xfId="0" applyNumberFormat="1" applyFont="1" applyFill="1" applyBorder="1" applyAlignment="1">
      <alignment vertical="center" wrapText="1"/>
    </xf>
    <xf numFmtId="166" fontId="44" fillId="0" borderId="0" xfId="28" applyNumberFormat="1" applyFont="1" applyAlignment="1">
      <alignment vertical="center" wrapText="1"/>
    </xf>
    <xf numFmtId="166" fontId="28" fillId="0" borderId="0" xfId="28" applyNumberFormat="1" applyFont="1" applyAlignment="1">
      <alignment vertical="center" wrapText="1"/>
    </xf>
    <xf numFmtId="10" fontId="28" fillId="0" borderId="0" xfId="0" applyNumberFormat="1" applyFont="1" applyAlignment="1">
      <alignment vertical="center" wrapText="1"/>
    </xf>
    <xf numFmtId="17" fontId="26" fillId="0" borderId="0" xfId="0" applyNumberFormat="1" applyFont="1" applyAlignment="1">
      <alignment horizontal="center" vertical="center"/>
    </xf>
    <xf numFmtId="0" fontId="39" fillId="25" borderId="15" xfId="0" applyFont="1" applyFill="1" applyBorder="1" applyAlignment="1">
      <alignment horizontal="center" vertical="center"/>
    </xf>
    <xf numFmtId="0" fontId="26" fillId="25" borderId="0" xfId="0" applyFont="1" applyFill="1"/>
    <xf numFmtId="0" fontId="39" fillId="25" borderId="0" xfId="0" applyFont="1" applyFill="1" applyBorder="1" applyAlignment="1">
      <alignment horizontal="center" vertical="center" wrapText="1"/>
    </xf>
    <xf numFmtId="0" fontId="38" fillId="25" borderId="16" xfId="48" applyFont="1" applyFill="1" applyBorder="1" applyAlignment="1">
      <alignment horizontal="left" vertical="center" wrapText="1"/>
    </xf>
    <xf numFmtId="0" fontId="38" fillId="25" borderId="17" xfId="48" applyFont="1" applyFill="1" applyBorder="1" applyAlignment="1">
      <alignment horizontal="left" vertical="center" wrapText="1"/>
    </xf>
    <xf numFmtId="0" fontId="36" fillId="25" borderId="0" xfId="0" applyFont="1" applyFill="1"/>
    <xf numFmtId="0" fontId="38" fillId="25" borderId="13" xfId="48" applyFont="1" applyFill="1" applyBorder="1" applyAlignment="1">
      <alignment horizontal="left" vertical="center" wrapText="1"/>
    </xf>
    <xf numFmtId="0" fontId="38" fillId="25" borderId="14" xfId="48" applyFont="1" applyFill="1" applyBorder="1" applyAlignment="1">
      <alignment horizontal="left" vertical="center" wrapText="1"/>
    </xf>
    <xf numFmtId="166" fontId="40" fillId="26" borderId="12" xfId="28" applyNumberFormat="1" applyFont="1" applyFill="1" applyBorder="1" applyAlignment="1">
      <alignment horizontal="center" vertical="center" wrapText="1"/>
    </xf>
    <xf numFmtId="10" fontId="40" fillId="26" borderId="12" xfId="47" applyNumberFormat="1" applyFont="1" applyFill="1" applyBorder="1" applyAlignment="1">
      <alignment horizontal="center" vertical="center" wrapText="1"/>
    </xf>
    <xf numFmtId="0" fontId="40" fillId="26" borderId="12" xfId="47" applyFont="1" applyFill="1" applyBorder="1" applyAlignment="1">
      <alignment horizontal="center" vertical="center" wrapText="1"/>
    </xf>
    <xf numFmtId="4" fontId="40" fillId="26" borderId="12" xfId="47" applyNumberFormat="1" applyFont="1" applyFill="1" applyBorder="1" applyAlignment="1">
      <alignment horizontal="center" vertical="center" wrapText="1"/>
    </xf>
    <xf numFmtId="0" fontId="27" fillId="26" borderId="0" xfId="0" applyFont="1" applyFill="1" applyAlignment="1">
      <alignment horizontal="left" vertical="center"/>
    </xf>
    <xf numFmtId="0" fontId="26" fillId="26" borderId="0" xfId="0" applyFont="1" applyFill="1" applyAlignment="1">
      <alignment vertical="center"/>
    </xf>
    <xf numFmtId="0" fontId="42" fillId="0" borderId="0" xfId="48" applyFont="1" applyFill="1" applyBorder="1" applyAlignment="1">
      <alignment horizontal="center" vertical="center" wrapText="1"/>
    </xf>
    <xf numFmtId="0" fontId="40" fillId="0" borderId="0" xfId="48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center" vertical="center" wrapText="1"/>
    </xf>
    <xf numFmtId="0" fontId="40" fillId="24" borderId="12" xfId="0" applyNumberFormat="1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justify" vertical="center" wrapText="1"/>
    </xf>
    <xf numFmtId="3" fontId="40" fillId="24" borderId="12" xfId="38" applyNumberFormat="1" applyFont="1" applyFill="1" applyBorder="1" applyAlignment="1">
      <alignment horizontal="right" vertical="center" wrapText="1"/>
    </xf>
    <xf numFmtId="9" fontId="40" fillId="24" borderId="12" xfId="0" applyNumberFormat="1" applyFont="1" applyFill="1" applyBorder="1" applyAlignment="1">
      <alignment horizontal="center" vertical="center" wrapText="1"/>
    </xf>
    <xf numFmtId="0" fontId="40" fillId="24" borderId="12" xfId="28" applyNumberFormat="1" applyFont="1" applyFill="1" applyBorder="1" applyAlignment="1">
      <alignment horizontal="center" vertical="center" wrapText="1"/>
    </xf>
    <xf numFmtId="17" fontId="40" fillId="24" borderId="12" xfId="0" applyNumberFormat="1" applyFont="1" applyFill="1" applyBorder="1" applyAlignment="1">
      <alignment horizontal="center" vertical="center" wrapText="1"/>
    </xf>
    <xf numFmtId="9" fontId="40" fillId="24" borderId="12" xfId="49" applyNumberFormat="1" applyFont="1" applyFill="1" applyBorder="1" applyAlignment="1" applyProtection="1">
      <alignment horizontal="center" vertical="center" wrapText="1"/>
      <protection locked="0"/>
    </xf>
    <xf numFmtId="167" fontId="40" fillId="24" borderId="12" xfId="0" applyNumberFormat="1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vertical="center" wrapText="1"/>
    </xf>
    <xf numFmtId="0" fontId="39" fillId="25" borderId="24" xfId="0" applyFont="1" applyFill="1" applyBorder="1" applyAlignment="1">
      <alignment horizontal="center" vertical="center" wrapText="1"/>
    </xf>
    <xf numFmtId="0" fontId="45" fillId="25" borderId="0" xfId="0" applyFont="1" applyFill="1" applyAlignment="1">
      <alignment horizontal="left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39" fillId="25" borderId="13" xfId="0" applyFont="1" applyFill="1" applyBorder="1" applyAlignment="1">
      <alignment horizontal="center" vertical="center"/>
    </xf>
    <xf numFmtId="0" fontId="39" fillId="25" borderId="16" xfId="0" applyFont="1" applyFill="1" applyBorder="1" applyAlignment="1">
      <alignment horizontal="center" vertical="center"/>
    </xf>
    <xf numFmtId="0" fontId="39" fillId="25" borderId="27" xfId="0" applyFont="1" applyFill="1" applyBorder="1" applyAlignment="1">
      <alignment horizontal="center" vertical="center"/>
    </xf>
    <xf numFmtId="0" fontId="39" fillId="25" borderId="13" xfId="0" applyFont="1" applyFill="1" applyBorder="1" applyAlignment="1">
      <alignment horizontal="left" vertical="center" wrapText="1"/>
    </xf>
    <xf numFmtId="0" fontId="39" fillId="25" borderId="16" xfId="0" applyFont="1" applyFill="1" applyBorder="1" applyAlignment="1">
      <alignment horizontal="left" vertical="center" wrapText="1"/>
    </xf>
    <xf numFmtId="0" fontId="39" fillId="25" borderId="27" xfId="0" applyFont="1" applyFill="1" applyBorder="1" applyAlignment="1">
      <alignment horizontal="left" vertical="center" wrapText="1"/>
    </xf>
    <xf numFmtId="0" fontId="39" fillId="25" borderId="25" xfId="0" applyFont="1" applyFill="1" applyBorder="1" applyAlignment="1">
      <alignment horizontal="center" vertical="center"/>
    </xf>
    <xf numFmtId="0" fontId="39" fillId="25" borderId="26" xfId="0" applyFont="1" applyFill="1" applyBorder="1" applyAlignment="1">
      <alignment horizontal="center" vertical="center"/>
    </xf>
    <xf numFmtId="0" fontId="39" fillId="25" borderId="21" xfId="0" applyFont="1" applyFill="1" applyBorder="1" applyAlignment="1">
      <alignment horizontal="center" vertical="center"/>
    </xf>
    <xf numFmtId="0" fontId="40" fillId="0" borderId="26" xfId="53" applyFont="1" applyFill="1" applyBorder="1" applyAlignment="1">
      <alignment horizontal="center" vertical="center" wrapText="1"/>
    </xf>
    <xf numFmtId="0" fontId="40" fillId="0" borderId="21" xfId="53" applyFont="1" applyFill="1" applyBorder="1" applyAlignment="1">
      <alignment horizontal="center" vertical="center" wrapText="1"/>
    </xf>
    <xf numFmtId="0" fontId="31" fillId="0" borderId="12" xfId="53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0" fillId="0" borderId="28" xfId="0" applyFont="1" applyFill="1" applyBorder="1" applyAlignment="1">
      <alignment horizontal="center" vertical="center" wrapText="1"/>
    </xf>
    <xf numFmtId="0" fontId="40" fillId="0" borderId="30" xfId="0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31" fillId="0" borderId="12" xfId="53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26" borderId="25" xfId="47" applyFont="1" applyFill="1" applyBorder="1" applyAlignment="1">
      <alignment horizontal="center" vertical="center" wrapText="1"/>
    </xf>
    <xf numFmtId="0" fontId="40" fillId="26" borderId="21" xfId="47" applyFont="1" applyFill="1" applyBorder="1" applyAlignment="1">
      <alignment horizontal="center" vertical="center" wrapText="1"/>
    </xf>
    <xf numFmtId="0" fontId="40" fillId="26" borderId="12" xfId="47" applyFont="1" applyFill="1" applyBorder="1" applyAlignment="1">
      <alignment horizontal="center" vertical="center" wrapText="1"/>
    </xf>
    <xf numFmtId="9" fontId="40" fillId="24" borderId="12" xfId="49" applyNumberFormat="1" applyFont="1" applyFill="1" applyBorder="1" applyAlignment="1" applyProtection="1">
      <alignment horizontal="center" vertical="center" wrapText="1"/>
      <protection locked="0"/>
    </xf>
    <xf numFmtId="0" fontId="40" fillId="26" borderId="12" xfId="47" applyFont="1" applyFill="1" applyBorder="1" applyAlignment="1">
      <alignment horizontal="left" vertical="center" wrapText="1"/>
    </xf>
    <xf numFmtId="0" fontId="40" fillId="26" borderId="28" xfId="47" applyFont="1" applyFill="1" applyBorder="1" applyAlignment="1">
      <alignment horizontal="center" vertical="center" wrapText="1"/>
    </xf>
    <xf numFmtId="0" fontId="40" fillId="26" borderId="30" xfId="47" applyFont="1" applyFill="1" applyBorder="1" applyAlignment="1">
      <alignment horizontal="center" vertical="center" wrapText="1"/>
    </xf>
    <xf numFmtId="0" fontId="40" fillId="26" borderId="29" xfId="47" applyFont="1" applyFill="1" applyBorder="1" applyAlignment="1">
      <alignment horizontal="center" vertical="center" wrapText="1"/>
    </xf>
    <xf numFmtId="0" fontId="40" fillId="26" borderId="28" xfId="47" applyFont="1" applyFill="1" applyBorder="1" applyAlignment="1">
      <alignment horizontal="left" vertical="center" wrapText="1"/>
    </xf>
    <xf numFmtId="0" fontId="40" fillId="26" borderId="30" xfId="47" applyFont="1" applyFill="1" applyBorder="1" applyAlignment="1">
      <alignment horizontal="left" vertical="center" wrapText="1"/>
    </xf>
    <xf numFmtId="0" fontId="40" fillId="26" borderId="29" xfId="47" applyFont="1" applyFill="1" applyBorder="1" applyAlignment="1">
      <alignment horizontal="left" vertical="center" wrapText="1"/>
    </xf>
    <xf numFmtId="0" fontId="40" fillId="26" borderId="25" xfId="0" applyFont="1" applyFill="1" applyBorder="1" applyAlignment="1">
      <alignment horizontal="center" vertical="center"/>
    </xf>
    <xf numFmtId="0" fontId="40" fillId="26" borderId="26" xfId="0" applyFont="1" applyFill="1" applyBorder="1" applyAlignment="1">
      <alignment horizontal="center" vertical="center"/>
    </xf>
    <xf numFmtId="0" fontId="40" fillId="26" borderId="21" xfId="0" applyFont="1" applyFill="1" applyBorder="1" applyAlignment="1">
      <alignment horizontal="center" vertical="center"/>
    </xf>
    <xf numFmtId="0" fontId="40" fillId="26" borderId="12" xfId="0" applyFont="1" applyFill="1" applyBorder="1" applyAlignment="1">
      <alignment horizontal="center" vertical="center" wrapText="1"/>
    </xf>
  </cellXfs>
  <cellStyles count="6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Excel Built-in Normal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Moeda 2" xfId="38"/>
    <cellStyle name="Neutral 2" xfId="39"/>
    <cellStyle name="Normal" xfId="0" builtinId="0"/>
    <cellStyle name="Normal 12" xfId="40"/>
    <cellStyle name="Normal 13" xfId="41"/>
    <cellStyle name="Normal 14" xfId="42"/>
    <cellStyle name="Normal 16" xfId="43"/>
    <cellStyle name="Normal 17" xfId="44"/>
    <cellStyle name="Normal 18" xfId="45"/>
    <cellStyle name="Normal 19" xfId="46"/>
    <cellStyle name="Normal 2" xfId="47"/>
    <cellStyle name="Normal 2 2" xfId="48"/>
    <cellStyle name="Normal 2 2 2" xfId="49"/>
    <cellStyle name="Normal 20" xfId="50"/>
    <cellStyle name="Normal 21" xfId="51"/>
    <cellStyle name="Normal 23" xfId="52"/>
    <cellStyle name="Normal 3" xfId="53"/>
    <cellStyle name="Normal 9" xfId="54"/>
    <cellStyle name="Note 2" xfId="55"/>
    <cellStyle name="Note 2 2" xfId="56"/>
    <cellStyle name="Output 2" xfId="57"/>
    <cellStyle name="Porcentagem 2" xfId="58"/>
    <cellStyle name="Title 2" xfId="59"/>
    <cellStyle name="Total 2" xfId="60"/>
    <cellStyle name="Warning Text 2" xfId="61"/>
  </cellStyles>
  <dxfs count="0"/>
  <tableStyles count="0" defaultTableStyle="TableStyleMedium9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A-IN&#205;CI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238125</xdr:colOff>
      <xdr:row>1</xdr:row>
      <xdr:rowOff>66675</xdr:rowOff>
    </xdr:from>
    <xdr:to>
      <xdr:col>11</xdr:col>
      <xdr:colOff>457200</xdr:colOff>
      <xdr:row>3</xdr:row>
      <xdr:rowOff>123825</xdr:rowOff>
    </xdr:to>
    <xdr:pic>
      <xdr:nvPicPr>
        <xdr:cNvPr id="5137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12575" y="266700"/>
          <a:ext cx="10668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zoomScale="85" zoomScaleNormal="85" workbookViewId="0">
      <selection activeCell="B55" sqref="B55"/>
    </sheetView>
  </sheetViews>
  <sheetFormatPr defaultRowHeight="14.25"/>
  <cols>
    <col min="1" max="1" width="20.875" bestFit="1" customWidth="1"/>
    <col min="2" max="2" width="68.875" customWidth="1"/>
    <col min="3" max="3" width="72" customWidth="1"/>
    <col min="5" max="5" width="14.125" customWidth="1"/>
    <col min="6" max="6" width="18" customWidth="1"/>
    <col min="7" max="7" width="78.625" customWidth="1"/>
  </cols>
  <sheetData>
    <row r="1" spans="1:3" s="1" customFormat="1" ht="15" customHeight="1">
      <c r="A1" s="29"/>
      <c r="B1" s="29"/>
      <c r="C1" s="29"/>
    </row>
    <row r="2" spans="1:3" s="1" customFormat="1" ht="15" customHeight="1">
      <c r="A2" s="29"/>
      <c r="B2" s="29"/>
      <c r="C2" s="29"/>
    </row>
    <row r="3" spans="1:3" s="1" customFormat="1" ht="15" customHeight="1">
      <c r="A3" s="29"/>
      <c r="B3" s="29"/>
      <c r="C3" s="29"/>
    </row>
    <row r="4" spans="1:3" s="1" customFormat="1" ht="67.5" customHeight="1">
      <c r="A4" s="134" t="s">
        <v>58</v>
      </c>
      <c r="B4" s="134"/>
      <c r="C4" s="134"/>
    </row>
    <row r="5" spans="1:3" s="1" customFormat="1">
      <c r="A5" s="29"/>
      <c r="B5" s="29"/>
      <c r="C5" s="29"/>
    </row>
    <row r="6" spans="1:3" s="1" customFormat="1" ht="15" thickBot="1">
      <c r="A6" s="29"/>
      <c r="B6" s="29"/>
      <c r="C6" s="29"/>
    </row>
    <row r="7" spans="1:3" ht="15.75" thickBot="1">
      <c r="A7" s="112"/>
      <c r="B7" s="107" t="s">
        <v>54</v>
      </c>
      <c r="C7" s="32"/>
    </row>
    <row r="8" spans="1:3" ht="60">
      <c r="A8" s="113" t="s">
        <v>53</v>
      </c>
      <c r="B8" s="52" t="s">
        <v>82</v>
      </c>
      <c r="C8" s="32"/>
    </row>
    <row r="9" spans="1:3" ht="45">
      <c r="A9" s="114" t="s">
        <v>55</v>
      </c>
      <c r="B9" s="53" t="s">
        <v>83</v>
      </c>
      <c r="C9" s="32"/>
    </row>
    <row r="10" spans="1:3" s="1" customFormat="1">
      <c r="A10" s="31"/>
      <c r="B10" s="33"/>
      <c r="C10" s="32"/>
    </row>
    <row r="11" spans="1:3" s="1" customFormat="1" ht="15" thickBot="1">
      <c r="A11" s="30"/>
      <c r="B11" s="34"/>
      <c r="C11" s="32"/>
    </row>
    <row r="12" spans="1:3" s="5" customFormat="1" ht="15.75" thickBot="1">
      <c r="A12" s="108"/>
      <c r="B12" s="107" t="s">
        <v>57</v>
      </c>
      <c r="C12" s="35"/>
    </row>
    <row r="13" spans="1:3" ht="30">
      <c r="A13" s="110" t="s">
        <v>84</v>
      </c>
      <c r="B13" s="51" t="s">
        <v>56</v>
      </c>
      <c r="C13" s="32"/>
    </row>
    <row r="14" spans="1:3" ht="15.75" thickBot="1">
      <c r="A14" s="111" t="s">
        <v>20</v>
      </c>
      <c r="B14" s="39" t="s">
        <v>85</v>
      </c>
      <c r="C14" s="32"/>
    </row>
    <row r="15" spans="1:3" ht="15.75" thickBot="1">
      <c r="A15" s="38"/>
      <c r="B15" s="38"/>
      <c r="C15" s="32"/>
    </row>
    <row r="16" spans="1:3" ht="15.75" thickBot="1">
      <c r="A16" s="108"/>
      <c r="B16" s="107" t="s">
        <v>59</v>
      </c>
      <c r="C16" s="32"/>
    </row>
    <row r="17" spans="1:3" ht="15">
      <c r="A17" s="138" t="s">
        <v>86</v>
      </c>
      <c r="B17" s="40" t="s">
        <v>3</v>
      </c>
      <c r="C17" s="32"/>
    </row>
    <row r="18" spans="1:3" ht="15.75" customHeight="1">
      <c r="A18" s="139"/>
      <c r="B18" s="41" t="s">
        <v>1</v>
      </c>
      <c r="C18" s="32"/>
    </row>
    <row r="19" spans="1:3" ht="15.75" thickBot="1">
      <c r="A19" s="140"/>
      <c r="B19" s="42" t="s">
        <v>2</v>
      </c>
      <c r="C19" s="32"/>
    </row>
    <row r="20" spans="1:3" ht="15.75" thickBot="1">
      <c r="A20" s="38"/>
      <c r="B20" s="38"/>
      <c r="C20" s="32"/>
    </row>
    <row r="21" spans="1:3" ht="15.75" thickBot="1">
      <c r="A21" s="109"/>
      <c r="B21" s="107" t="s">
        <v>59</v>
      </c>
      <c r="C21" s="32"/>
    </row>
    <row r="22" spans="1:3" ht="15">
      <c r="A22" s="141" t="s">
        <v>13</v>
      </c>
      <c r="B22" s="40" t="s">
        <v>0</v>
      </c>
      <c r="C22" s="32"/>
    </row>
    <row r="23" spans="1:3" ht="15">
      <c r="A23" s="142"/>
      <c r="B23" s="41" t="s">
        <v>52</v>
      </c>
      <c r="C23" s="32"/>
    </row>
    <row r="24" spans="1:3" ht="15">
      <c r="A24" s="142"/>
      <c r="B24" s="41" t="s">
        <v>32</v>
      </c>
      <c r="C24" s="32"/>
    </row>
    <row r="25" spans="1:3" ht="15">
      <c r="A25" s="142"/>
      <c r="B25" s="41" t="s">
        <v>5</v>
      </c>
      <c r="C25" s="32"/>
    </row>
    <row r="26" spans="1:3" s="1" customFormat="1" ht="15">
      <c r="A26" s="142"/>
      <c r="B26" s="41" t="s">
        <v>61</v>
      </c>
      <c r="C26" s="32"/>
    </row>
    <row r="27" spans="1:3" s="1" customFormat="1" ht="15">
      <c r="A27" s="142"/>
      <c r="B27" s="41" t="s">
        <v>47</v>
      </c>
      <c r="C27" s="32"/>
    </row>
    <row r="28" spans="1:3" ht="15" customHeight="1">
      <c r="A28" s="142"/>
      <c r="B28" s="41" t="s">
        <v>15</v>
      </c>
      <c r="C28" s="32"/>
    </row>
    <row r="29" spans="1:3" ht="15.75" thickBot="1">
      <c r="A29" s="143"/>
      <c r="B29" s="50" t="s">
        <v>60</v>
      </c>
      <c r="C29" s="32"/>
    </row>
    <row r="30" spans="1:3" ht="15" thickBot="1">
      <c r="A30" s="32"/>
      <c r="B30" s="32"/>
      <c r="C30" s="32"/>
    </row>
    <row r="31" spans="1:3" ht="15.75" thickBot="1">
      <c r="A31" s="108"/>
      <c r="B31" s="107" t="s">
        <v>19</v>
      </c>
      <c r="C31" s="107" t="s">
        <v>18</v>
      </c>
    </row>
    <row r="32" spans="1:3" ht="15">
      <c r="A32" s="144" t="s">
        <v>51</v>
      </c>
      <c r="B32" s="147" t="s">
        <v>62</v>
      </c>
      <c r="C32" s="43" t="s">
        <v>23</v>
      </c>
    </row>
    <row r="33" spans="1:3" ht="15">
      <c r="A33" s="145"/>
      <c r="B33" s="147"/>
      <c r="C33" s="37" t="s">
        <v>24</v>
      </c>
    </row>
    <row r="34" spans="1:3" ht="15">
      <c r="A34" s="145"/>
      <c r="B34" s="147"/>
      <c r="C34" s="37" t="s">
        <v>12</v>
      </c>
    </row>
    <row r="35" spans="1:3" ht="15">
      <c r="A35" s="145"/>
      <c r="B35" s="147"/>
      <c r="C35" s="37" t="s">
        <v>25</v>
      </c>
    </row>
    <row r="36" spans="1:3" ht="15">
      <c r="A36" s="145"/>
      <c r="B36" s="147"/>
      <c r="C36" s="37" t="s">
        <v>28</v>
      </c>
    </row>
    <row r="37" spans="1:3" ht="15">
      <c r="A37" s="145"/>
      <c r="B37" s="147"/>
      <c r="C37" s="37" t="s">
        <v>26</v>
      </c>
    </row>
    <row r="38" spans="1:3" ht="15">
      <c r="A38" s="145"/>
      <c r="B38" s="148"/>
      <c r="C38" s="37" t="s">
        <v>27</v>
      </c>
    </row>
    <row r="39" spans="1:3" ht="15">
      <c r="A39" s="145"/>
      <c r="B39" s="135" t="s">
        <v>50</v>
      </c>
      <c r="C39" s="37" t="s">
        <v>29</v>
      </c>
    </row>
    <row r="40" spans="1:3" ht="15">
      <c r="A40" s="145"/>
      <c r="B40" s="136"/>
      <c r="C40" s="37" t="s">
        <v>30</v>
      </c>
    </row>
    <row r="41" spans="1:3" ht="15">
      <c r="A41" s="145"/>
      <c r="B41" s="136"/>
      <c r="C41" s="37" t="s">
        <v>31</v>
      </c>
    </row>
    <row r="42" spans="1:3" ht="15">
      <c r="A42" s="145"/>
      <c r="B42" s="136"/>
      <c r="C42" s="37" t="s">
        <v>25</v>
      </c>
    </row>
    <row r="43" spans="1:3" ht="15">
      <c r="A43" s="145"/>
      <c r="B43" s="136"/>
      <c r="C43" s="37" t="s">
        <v>28</v>
      </c>
    </row>
    <row r="44" spans="1:3" ht="15">
      <c r="A44" s="145"/>
      <c r="B44" s="136"/>
      <c r="C44" s="37" t="s">
        <v>87</v>
      </c>
    </row>
    <row r="45" spans="1:3" ht="15">
      <c r="A45" s="145"/>
      <c r="B45" s="136"/>
      <c r="C45" s="37" t="s">
        <v>74</v>
      </c>
    </row>
    <row r="46" spans="1:3" ht="15">
      <c r="A46" s="145"/>
      <c r="B46" s="136"/>
      <c r="C46" s="37" t="s">
        <v>49</v>
      </c>
    </row>
    <row r="47" spans="1:3" ht="15">
      <c r="A47" s="145"/>
      <c r="B47" s="136"/>
      <c r="C47" s="37" t="s">
        <v>4</v>
      </c>
    </row>
    <row r="48" spans="1:3" ht="15">
      <c r="A48" s="145"/>
      <c r="B48" s="137"/>
      <c r="C48" s="37" t="s">
        <v>11</v>
      </c>
    </row>
    <row r="49" spans="1:3" ht="15">
      <c r="A49" s="145"/>
      <c r="B49" s="135" t="s">
        <v>14</v>
      </c>
      <c r="C49" s="37" t="s">
        <v>63</v>
      </c>
    </row>
    <row r="50" spans="1:3" ht="15">
      <c r="A50" s="145"/>
      <c r="B50" s="136"/>
      <c r="C50" s="37" t="s">
        <v>25</v>
      </c>
    </row>
    <row r="51" spans="1:3" ht="15">
      <c r="A51" s="146"/>
      <c r="B51" s="137"/>
      <c r="C51" s="37" t="s">
        <v>28</v>
      </c>
    </row>
    <row r="52" spans="1:3" s="1" customFormat="1">
      <c r="A52" s="29"/>
      <c r="B52" s="29"/>
      <c r="C52" s="36"/>
    </row>
    <row r="53" spans="1:3" s="1" customFormat="1" ht="15.75" thickBot="1">
      <c r="A53" s="38"/>
      <c r="B53" s="38"/>
      <c r="C53" s="36"/>
    </row>
    <row r="54" spans="1:3" ht="15.75" thickBot="1">
      <c r="A54" s="38"/>
      <c r="B54" s="107" t="s">
        <v>34</v>
      </c>
      <c r="C54" s="29"/>
    </row>
    <row r="55" spans="1:3" ht="15.6" customHeight="1">
      <c r="A55" s="133" t="s">
        <v>89</v>
      </c>
      <c r="B55" s="43" t="s">
        <v>33</v>
      </c>
      <c r="C55" s="29"/>
    </row>
    <row r="56" spans="1:3" ht="15">
      <c r="A56" s="133"/>
      <c r="B56" s="37" t="s">
        <v>64</v>
      </c>
      <c r="C56" s="29"/>
    </row>
    <row r="57" spans="1:3" ht="15">
      <c r="A57" s="133"/>
      <c r="B57" s="37" t="s">
        <v>65</v>
      </c>
      <c r="C57" s="29"/>
    </row>
    <row r="58" spans="1:3" ht="15">
      <c r="A58" s="133"/>
      <c r="B58" s="37" t="s">
        <v>88</v>
      </c>
      <c r="C58" s="29"/>
    </row>
    <row r="59" spans="1:3" ht="15">
      <c r="A59" s="133"/>
      <c r="B59" s="37" t="s">
        <v>66</v>
      </c>
      <c r="C59" s="29"/>
    </row>
    <row r="60" spans="1:3" ht="15">
      <c r="A60" s="133"/>
      <c r="B60" s="37" t="s">
        <v>67</v>
      </c>
      <c r="C60" s="29"/>
    </row>
    <row r="61" spans="1:3" ht="15">
      <c r="A61" s="133"/>
      <c r="B61" s="37" t="s">
        <v>77</v>
      </c>
      <c r="C61" s="29"/>
    </row>
  </sheetData>
  <mergeCells count="8">
    <mergeCell ref="A55:A61"/>
    <mergeCell ref="A4:C4"/>
    <mergeCell ref="B49:B51"/>
    <mergeCell ref="A17:A19"/>
    <mergeCell ref="A22:A29"/>
    <mergeCell ref="A32:A51"/>
    <mergeCell ref="B32:B38"/>
    <mergeCell ref="B39:B4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76"/>
  <sheetViews>
    <sheetView tabSelected="1" view="pageBreakPreview" zoomScale="80" zoomScaleNormal="80" zoomScaleSheetLayoutView="80" workbookViewId="0">
      <selection activeCell="G7" sqref="G7"/>
    </sheetView>
  </sheetViews>
  <sheetFormatPr defaultColWidth="8.75" defaultRowHeight="15"/>
  <cols>
    <col min="1" max="1" width="6.375" style="84" customWidth="1"/>
    <col min="2" max="2" width="13.75" style="85" customWidth="1"/>
    <col min="3" max="3" width="29.875" style="85" customWidth="1"/>
    <col min="4" max="4" width="14.75" style="85" customWidth="1"/>
    <col min="5" max="5" width="22.625" style="85" customWidth="1"/>
    <col min="6" max="6" width="15.625" style="85" customWidth="1"/>
    <col min="7" max="7" width="16.125" style="84" customWidth="1"/>
    <col min="8" max="8" width="19.375" style="86" customWidth="1"/>
    <col min="9" max="9" width="21.125" style="87" customWidth="1"/>
    <col min="10" max="10" width="19.25" style="88" customWidth="1"/>
    <col min="11" max="11" width="19.75" style="88" customWidth="1"/>
    <col min="12" max="12" width="16.125" style="84" customWidth="1"/>
    <col min="13" max="13" width="19.125" style="85" customWidth="1"/>
    <col min="14" max="14" width="19.875" style="85" customWidth="1"/>
    <col min="15" max="15" width="16.875" style="85" customWidth="1"/>
    <col min="16" max="16" width="24" style="85" customWidth="1"/>
    <col min="17" max="17" width="18.875" style="84" customWidth="1"/>
    <col min="18" max="18" width="18.625" style="84" customWidth="1"/>
    <col min="19" max="19" width="17" style="85" customWidth="1"/>
    <col min="20" max="20" width="8.875" style="85" bestFit="1" customWidth="1"/>
    <col min="21" max="16384" width="8.75" style="85"/>
  </cols>
  <sheetData>
    <row r="1" spans="1:18" s="64" customFormat="1">
      <c r="A1" s="61"/>
      <c r="B1" s="2"/>
      <c r="G1" s="61"/>
      <c r="H1" s="65"/>
      <c r="I1" s="66"/>
      <c r="J1" s="67"/>
      <c r="K1" s="67"/>
      <c r="L1" s="61"/>
      <c r="Q1" s="61"/>
      <c r="R1" s="61"/>
    </row>
    <row r="2" spans="1:18" s="64" customFormat="1" ht="15.75">
      <c r="A2" s="61"/>
      <c r="B2" s="4" t="s">
        <v>17</v>
      </c>
      <c r="G2" s="61"/>
      <c r="H2" s="65"/>
      <c r="I2" s="66"/>
      <c r="J2" s="67"/>
      <c r="K2" s="67"/>
      <c r="L2" s="61"/>
      <c r="Q2" s="61"/>
      <c r="R2" s="61"/>
    </row>
    <row r="3" spans="1:18" s="64" customFormat="1" ht="15.75">
      <c r="A3" s="61"/>
      <c r="B3" s="3" t="s">
        <v>108</v>
      </c>
      <c r="G3" s="61"/>
      <c r="H3" s="65"/>
      <c r="I3" s="66"/>
      <c r="J3" s="67"/>
      <c r="K3" s="67"/>
      <c r="L3" s="61"/>
      <c r="Q3" s="61"/>
      <c r="R3" s="61"/>
    </row>
    <row r="4" spans="1:18" s="64" customFormat="1" ht="15.75">
      <c r="A4" s="61"/>
      <c r="B4" s="3" t="s">
        <v>109</v>
      </c>
      <c r="G4" s="61"/>
      <c r="H4" s="65"/>
      <c r="I4" s="66"/>
      <c r="J4" s="67"/>
      <c r="K4" s="67"/>
      <c r="L4" s="61"/>
      <c r="Q4" s="61"/>
      <c r="R4" s="61"/>
    </row>
    <row r="5" spans="1:18" s="64" customFormat="1" ht="15.75">
      <c r="A5" s="61"/>
      <c r="B5" s="119" t="s">
        <v>107</v>
      </c>
      <c r="C5" s="120"/>
      <c r="G5" s="61"/>
      <c r="H5" s="65"/>
      <c r="I5" s="66"/>
      <c r="J5" s="67"/>
      <c r="K5" s="67"/>
      <c r="L5" s="61"/>
      <c r="Q5" s="61"/>
      <c r="R5" s="61"/>
    </row>
    <row r="6" spans="1:18" s="64" customFormat="1">
      <c r="A6" s="61"/>
      <c r="B6" s="2"/>
      <c r="G6" s="61"/>
      <c r="H6" s="65"/>
      <c r="I6" s="66"/>
      <c r="J6" s="67"/>
      <c r="K6" s="67"/>
      <c r="L6" s="61"/>
      <c r="Q6" s="61"/>
      <c r="R6" s="61"/>
    </row>
    <row r="7" spans="1:18" s="64" customFormat="1" ht="15.75">
      <c r="A7" s="61"/>
      <c r="B7" s="3" t="s">
        <v>134</v>
      </c>
      <c r="G7" s="61"/>
      <c r="H7" s="65"/>
      <c r="I7" s="66"/>
      <c r="J7" s="67"/>
      <c r="K7" s="67"/>
      <c r="L7" s="61"/>
      <c r="Q7" s="61"/>
      <c r="R7" s="61"/>
    </row>
    <row r="8" spans="1:18" s="64" customFormat="1" ht="15.75">
      <c r="A8" s="61"/>
      <c r="B8" s="3" t="s">
        <v>106</v>
      </c>
      <c r="G8" s="61"/>
      <c r="H8" s="65"/>
      <c r="I8" s="66"/>
      <c r="J8" s="67"/>
      <c r="K8" s="67"/>
      <c r="L8" s="61"/>
      <c r="Q8" s="61"/>
      <c r="R8" s="61"/>
    </row>
    <row r="9" spans="1:18" s="64" customFormat="1" ht="15.75">
      <c r="A9" s="61"/>
      <c r="B9" s="3" t="s">
        <v>135</v>
      </c>
      <c r="G9" s="61"/>
      <c r="H9" s="65"/>
      <c r="I9" s="66"/>
      <c r="J9" s="67"/>
      <c r="K9" s="67"/>
      <c r="L9" s="61"/>
      <c r="N9" s="106"/>
      <c r="Q9" s="61"/>
      <c r="R9" s="61"/>
    </row>
    <row r="10" spans="1:18" s="64" customFormat="1" ht="15.75">
      <c r="A10" s="61"/>
      <c r="B10" s="119" t="s">
        <v>136</v>
      </c>
      <c r="C10" s="120"/>
      <c r="G10" s="61"/>
      <c r="H10" s="65"/>
      <c r="I10" s="66"/>
      <c r="J10" s="67"/>
      <c r="K10" s="67"/>
      <c r="L10" s="61"/>
      <c r="Q10" s="61"/>
      <c r="R10" s="61"/>
    </row>
    <row r="11" spans="1:18" s="64" customFormat="1" ht="15.75">
      <c r="A11" s="61"/>
      <c r="B11" s="6"/>
      <c r="G11" s="61"/>
      <c r="H11" s="65"/>
      <c r="I11" s="66"/>
      <c r="J11" s="67"/>
      <c r="K11" s="67"/>
      <c r="L11" s="61"/>
      <c r="Q11" s="61"/>
      <c r="R11" s="61"/>
    </row>
    <row r="12" spans="1:18" s="64" customFormat="1" ht="15.75">
      <c r="A12" s="61"/>
      <c r="B12" s="80"/>
      <c r="C12" s="80"/>
      <c r="D12" s="80"/>
      <c r="E12" s="80"/>
      <c r="F12" s="80"/>
      <c r="G12" s="81"/>
      <c r="H12" s="82"/>
      <c r="I12" s="83"/>
      <c r="J12" s="80"/>
      <c r="K12" s="80"/>
      <c r="L12" s="81"/>
      <c r="M12" s="80"/>
      <c r="N12" s="80"/>
      <c r="O12" s="80"/>
      <c r="P12" s="80"/>
      <c r="Q12" s="81"/>
      <c r="R12" s="81"/>
    </row>
    <row r="13" spans="1:18" ht="26.25" customHeight="1">
      <c r="A13" s="174">
        <v>1</v>
      </c>
      <c r="B13" s="167" t="s">
        <v>8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</row>
    <row r="14" spans="1:18" ht="15.75">
      <c r="A14" s="175"/>
      <c r="B14" s="165" t="s">
        <v>45</v>
      </c>
      <c r="C14" s="165" t="s">
        <v>20</v>
      </c>
      <c r="D14" s="165" t="s">
        <v>39</v>
      </c>
      <c r="E14" s="165" t="s">
        <v>124</v>
      </c>
      <c r="F14" s="165" t="s">
        <v>38</v>
      </c>
      <c r="G14" s="165" t="s">
        <v>40</v>
      </c>
      <c r="H14" s="165" t="s">
        <v>6</v>
      </c>
      <c r="I14" s="165"/>
      <c r="J14" s="165"/>
      <c r="K14" s="165"/>
      <c r="L14" s="165" t="s">
        <v>46</v>
      </c>
      <c r="M14" s="165" t="s">
        <v>44</v>
      </c>
      <c r="N14" s="165" t="s">
        <v>21</v>
      </c>
      <c r="O14" s="165"/>
      <c r="P14" s="165" t="s">
        <v>68</v>
      </c>
      <c r="Q14" s="165" t="s">
        <v>43</v>
      </c>
      <c r="R14" s="165" t="s">
        <v>13</v>
      </c>
    </row>
    <row r="15" spans="1:18" ht="31.5">
      <c r="A15" s="176"/>
      <c r="B15" s="165"/>
      <c r="C15" s="165"/>
      <c r="D15" s="165"/>
      <c r="E15" s="165"/>
      <c r="F15" s="165"/>
      <c r="G15" s="165"/>
      <c r="H15" s="115" t="s">
        <v>93</v>
      </c>
      <c r="I15" s="115" t="s">
        <v>78</v>
      </c>
      <c r="J15" s="116" t="s">
        <v>42</v>
      </c>
      <c r="K15" s="116" t="s">
        <v>41</v>
      </c>
      <c r="L15" s="165"/>
      <c r="M15" s="165"/>
      <c r="N15" s="117" t="s">
        <v>22</v>
      </c>
      <c r="O15" s="117" t="s">
        <v>7</v>
      </c>
      <c r="P15" s="165"/>
      <c r="Q15" s="165"/>
      <c r="R15" s="165"/>
    </row>
    <row r="16" spans="1:18" s="77" customFormat="1" ht="78.75">
      <c r="A16" s="123" t="s">
        <v>111</v>
      </c>
      <c r="B16" s="124" t="s">
        <v>104</v>
      </c>
      <c r="C16" s="125" t="s">
        <v>130</v>
      </c>
      <c r="D16" s="123" t="s">
        <v>103</v>
      </c>
      <c r="E16" s="123" t="s">
        <v>31</v>
      </c>
      <c r="F16" s="123">
        <v>3</v>
      </c>
      <c r="G16" s="123" t="s">
        <v>129</v>
      </c>
      <c r="H16" s="126">
        <v>53200</v>
      </c>
      <c r="I16" s="126">
        <f t="shared" ref="I16:I18" si="0">H16/1000</f>
        <v>53.2</v>
      </c>
      <c r="J16" s="127">
        <v>1</v>
      </c>
      <c r="K16" s="127">
        <v>0</v>
      </c>
      <c r="L16" s="128">
        <v>2</v>
      </c>
      <c r="M16" s="123" t="s">
        <v>1</v>
      </c>
      <c r="N16" s="129">
        <v>42814</v>
      </c>
      <c r="O16" s="129">
        <v>42857</v>
      </c>
      <c r="P16" s="129" t="s">
        <v>103</v>
      </c>
      <c r="Q16" s="129" t="s">
        <v>103</v>
      </c>
      <c r="R16" s="123" t="s">
        <v>52</v>
      </c>
    </row>
    <row r="17" spans="1:18" s="79" customFormat="1" ht="31.5">
      <c r="A17" s="123" t="s">
        <v>112</v>
      </c>
      <c r="B17" s="123" t="s">
        <v>104</v>
      </c>
      <c r="C17" s="125" t="s">
        <v>128</v>
      </c>
      <c r="D17" s="123" t="s">
        <v>103</v>
      </c>
      <c r="E17" s="123" t="s">
        <v>31</v>
      </c>
      <c r="F17" s="123">
        <v>1</v>
      </c>
      <c r="G17" s="123" t="s">
        <v>103</v>
      </c>
      <c r="H17" s="126">
        <v>26069</v>
      </c>
      <c r="I17" s="126">
        <f t="shared" si="0"/>
        <v>26.068999999999999</v>
      </c>
      <c r="J17" s="130">
        <v>1</v>
      </c>
      <c r="K17" s="130">
        <v>0</v>
      </c>
      <c r="L17" s="128">
        <v>2</v>
      </c>
      <c r="M17" s="123" t="s">
        <v>1</v>
      </c>
      <c r="N17" s="129">
        <v>42821</v>
      </c>
      <c r="O17" s="129">
        <v>42870</v>
      </c>
      <c r="P17" s="129" t="s">
        <v>103</v>
      </c>
      <c r="Q17" s="129" t="s">
        <v>103</v>
      </c>
      <c r="R17" s="123" t="s">
        <v>0</v>
      </c>
    </row>
    <row r="18" spans="1:18" s="78" customFormat="1" ht="30.75" customHeight="1">
      <c r="A18" s="123" t="s">
        <v>127</v>
      </c>
      <c r="B18" s="124" t="s">
        <v>104</v>
      </c>
      <c r="C18" s="125" t="s">
        <v>126</v>
      </c>
      <c r="D18" s="123" t="s">
        <v>125</v>
      </c>
      <c r="E18" s="123" t="s">
        <v>28</v>
      </c>
      <c r="F18" s="123">
        <v>4</v>
      </c>
      <c r="G18" s="123" t="s">
        <v>103</v>
      </c>
      <c r="H18" s="126">
        <v>35765</v>
      </c>
      <c r="I18" s="126">
        <f t="shared" si="0"/>
        <v>35.765000000000001</v>
      </c>
      <c r="J18" s="127">
        <v>1</v>
      </c>
      <c r="K18" s="127">
        <v>0</v>
      </c>
      <c r="L18" s="128">
        <v>2</v>
      </c>
      <c r="M18" s="123" t="s">
        <v>1</v>
      </c>
      <c r="N18" s="129" t="s">
        <v>103</v>
      </c>
      <c r="O18" s="129">
        <v>42842</v>
      </c>
      <c r="P18" s="129" t="s">
        <v>65</v>
      </c>
      <c r="Q18" s="129" t="s">
        <v>103</v>
      </c>
      <c r="R18" s="123" t="s">
        <v>0</v>
      </c>
    </row>
    <row r="19" spans="1:18" ht="15.75">
      <c r="A19" s="90"/>
      <c r="B19" s="8"/>
      <c r="C19" s="8"/>
      <c r="D19" s="8"/>
      <c r="E19" s="8"/>
      <c r="F19" s="8"/>
      <c r="G19" s="91" t="s">
        <v>92</v>
      </c>
      <c r="H19" s="91">
        <f>SUM(H16:H18)</f>
        <v>115034</v>
      </c>
      <c r="I19" s="91">
        <f>SUM(I16:I18)</f>
        <v>115.03400000000001</v>
      </c>
      <c r="J19" s="9"/>
      <c r="K19" s="9"/>
      <c r="L19" s="44"/>
      <c r="M19" s="8"/>
      <c r="N19" s="8"/>
      <c r="O19" s="8"/>
      <c r="P19" s="8"/>
      <c r="Q19" s="44"/>
      <c r="R19" s="44"/>
    </row>
    <row r="20" spans="1:18" ht="15.75">
      <c r="A20" s="90"/>
      <c r="B20" s="8"/>
      <c r="C20" s="8"/>
      <c r="D20" s="8"/>
      <c r="E20" s="8"/>
      <c r="F20" s="8"/>
      <c r="G20" s="91"/>
      <c r="H20" s="91"/>
      <c r="I20" s="91"/>
      <c r="J20" s="9"/>
      <c r="K20" s="9"/>
      <c r="L20" s="44"/>
      <c r="M20" s="8"/>
      <c r="N20" s="8"/>
      <c r="O20" s="8"/>
      <c r="P20" s="8"/>
      <c r="Q20" s="44"/>
      <c r="R20" s="44"/>
    </row>
    <row r="21" spans="1:18">
      <c r="A21" s="89"/>
    </row>
    <row r="22" spans="1:18" ht="15.75">
      <c r="A22" s="177">
        <v>2</v>
      </c>
      <c r="B22" s="171" t="s">
        <v>9</v>
      </c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3"/>
    </row>
    <row r="23" spans="1:18" ht="15.75">
      <c r="A23" s="177"/>
      <c r="B23" s="163" t="s">
        <v>45</v>
      </c>
      <c r="C23" s="163" t="s">
        <v>20</v>
      </c>
      <c r="D23" s="163" t="s">
        <v>39</v>
      </c>
      <c r="E23" s="163" t="s">
        <v>124</v>
      </c>
      <c r="F23" s="163" t="s">
        <v>38</v>
      </c>
      <c r="G23" s="163" t="s">
        <v>40</v>
      </c>
      <c r="H23" s="168" t="s">
        <v>6</v>
      </c>
      <c r="I23" s="169"/>
      <c r="J23" s="169"/>
      <c r="K23" s="170"/>
      <c r="L23" s="163" t="s">
        <v>46</v>
      </c>
      <c r="M23" s="163" t="s">
        <v>44</v>
      </c>
      <c r="N23" s="168" t="s">
        <v>21</v>
      </c>
      <c r="O23" s="170"/>
      <c r="P23" s="163" t="s">
        <v>68</v>
      </c>
      <c r="Q23" s="163" t="s">
        <v>43</v>
      </c>
      <c r="R23" s="163" t="s">
        <v>13</v>
      </c>
    </row>
    <row r="24" spans="1:18" ht="31.5">
      <c r="A24" s="177"/>
      <c r="B24" s="164"/>
      <c r="C24" s="164"/>
      <c r="D24" s="164"/>
      <c r="E24" s="164"/>
      <c r="F24" s="164"/>
      <c r="G24" s="164"/>
      <c r="H24" s="115" t="s">
        <v>93</v>
      </c>
      <c r="I24" s="115" t="s">
        <v>78</v>
      </c>
      <c r="J24" s="116" t="s">
        <v>42</v>
      </c>
      <c r="K24" s="116" t="s">
        <v>41</v>
      </c>
      <c r="L24" s="164"/>
      <c r="M24" s="164"/>
      <c r="N24" s="117" t="s">
        <v>22</v>
      </c>
      <c r="O24" s="117" t="s">
        <v>7</v>
      </c>
      <c r="P24" s="164"/>
      <c r="Q24" s="164"/>
      <c r="R24" s="164"/>
    </row>
    <row r="25" spans="1:18" ht="63">
      <c r="A25" s="123" t="s">
        <v>104</v>
      </c>
      <c r="B25" s="131" t="s">
        <v>105</v>
      </c>
      <c r="C25" s="132" t="s">
        <v>132</v>
      </c>
      <c r="D25" s="123" t="s">
        <v>115</v>
      </c>
      <c r="E25" s="123" t="s">
        <v>25</v>
      </c>
      <c r="F25" s="123">
        <v>1</v>
      </c>
      <c r="G25" s="123" t="s">
        <v>131</v>
      </c>
      <c r="H25" s="126">
        <v>41710.11</v>
      </c>
      <c r="I25" s="126">
        <f>H25/1000</f>
        <v>41.71011</v>
      </c>
      <c r="J25" s="127">
        <v>1</v>
      </c>
      <c r="K25" s="127">
        <v>0</v>
      </c>
      <c r="L25" s="128">
        <v>2</v>
      </c>
      <c r="M25" s="123" t="s">
        <v>1</v>
      </c>
      <c r="N25" s="129">
        <v>42386</v>
      </c>
      <c r="O25" s="129">
        <v>42810</v>
      </c>
      <c r="P25" s="123" t="s">
        <v>103</v>
      </c>
      <c r="Q25" s="129" t="s">
        <v>103</v>
      </c>
      <c r="R25" s="123" t="s">
        <v>52</v>
      </c>
    </row>
    <row r="26" spans="1:18" ht="15.75">
      <c r="A26" s="78"/>
      <c r="B26" s="68"/>
      <c r="C26" s="69"/>
      <c r="D26" s="70"/>
      <c r="E26" s="71"/>
      <c r="F26" s="71"/>
      <c r="G26" s="122" t="s">
        <v>92</v>
      </c>
      <c r="H26" s="46">
        <f>SUM(H25:H25)</f>
        <v>41710.11</v>
      </c>
      <c r="I26" s="46">
        <f>SUM(I25:I25)</f>
        <v>41.71011</v>
      </c>
      <c r="J26" s="73"/>
      <c r="K26" s="73"/>
      <c r="L26" s="121"/>
      <c r="M26" s="74"/>
      <c r="N26" s="74"/>
      <c r="O26" s="75"/>
      <c r="P26" s="121"/>
      <c r="Q26" s="121"/>
      <c r="R26" s="71"/>
    </row>
    <row r="27" spans="1:18" s="92" customFormat="1">
      <c r="A27" s="78"/>
      <c r="B27" s="68"/>
      <c r="C27" s="69"/>
      <c r="D27" s="70"/>
      <c r="E27" s="71"/>
      <c r="F27" s="71"/>
      <c r="G27" s="44"/>
      <c r="H27" s="76"/>
      <c r="I27" s="76"/>
      <c r="J27" s="73"/>
      <c r="K27" s="73"/>
      <c r="L27" s="72"/>
      <c r="M27" s="74"/>
      <c r="N27" s="74"/>
      <c r="O27" s="75"/>
      <c r="P27" s="72"/>
      <c r="Q27" s="72"/>
      <c r="R27" s="71"/>
    </row>
    <row r="28" spans="1:18" ht="15.75">
      <c r="A28" s="177">
        <v>3</v>
      </c>
      <c r="B28" s="167" t="s">
        <v>10</v>
      </c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</row>
    <row r="29" spans="1:18" ht="15.75">
      <c r="A29" s="177"/>
      <c r="B29" s="165" t="s">
        <v>45</v>
      </c>
      <c r="C29" s="165" t="s">
        <v>20</v>
      </c>
      <c r="D29" s="165" t="s">
        <v>39</v>
      </c>
      <c r="E29" s="165" t="s">
        <v>124</v>
      </c>
      <c r="F29" s="167"/>
      <c r="G29" s="167"/>
      <c r="H29" s="165" t="s">
        <v>6</v>
      </c>
      <c r="I29" s="165"/>
      <c r="J29" s="165"/>
      <c r="K29" s="165"/>
      <c r="L29" s="165" t="s">
        <v>46</v>
      </c>
      <c r="M29" s="165" t="s">
        <v>44</v>
      </c>
      <c r="N29" s="165" t="s">
        <v>21</v>
      </c>
      <c r="O29" s="165"/>
      <c r="P29" s="165" t="s">
        <v>68</v>
      </c>
      <c r="Q29" s="165" t="s">
        <v>43</v>
      </c>
      <c r="R29" s="165" t="s">
        <v>13</v>
      </c>
    </row>
    <row r="30" spans="1:18" ht="47.25">
      <c r="A30" s="177"/>
      <c r="B30" s="165"/>
      <c r="C30" s="165"/>
      <c r="D30" s="165"/>
      <c r="E30" s="165"/>
      <c r="F30" s="165" t="s">
        <v>40</v>
      </c>
      <c r="G30" s="165"/>
      <c r="H30" s="115" t="s">
        <v>93</v>
      </c>
      <c r="I30" s="115" t="s">
        <v>78</v>
      </c>
      <c r="J30" s="118" t="s">
        <v>42</v>
      </c>
      <c r="K30" s="116" t="s">
        <v>41</v>
      </c>
      <c r="L30" s="165"/>
      <c r="M30" s="165"/>
      <c r="N30" s="117" t="s">
        <v>16</v>
      </c>
      <c r="O30" s="117" t="s">
        <v>7</v>
      </c>
      <c r="P30" s="165"/>
      <c r="Q30" s="165"/>
      <c r="R30" s="165"/>
    </row>
    <row r="31" spans="1:18" s="92" customFormat="1" ht="47.25">
      <c r="A31" s="124" t="s">
        <v>90</v>
      </c>
      <c r="B31" s="123" t="s">
        <v>91</v>
      </c>
      <c r="C31" s="125" t="s">
        <v>113</v>
      </c>
      <c r="D31" s="123" t="s">
        <v>114</v>
      </c>
      <c r="E31" s="130" t="s">
        <v>35</v>
      </c>
      <c r="F31" s="166" t="s">
        <v>116</v>
      </c>
      <c r="G31" s="166"/>
      <c r="H31" s="126">
        <v>26069</v>
      </c>
      <c r="I31" s="126">
        <f>H31/1000</f>
        <v>26.068999999999999</v>
      </c>
      <c r="J31" s="130">
        <v>1</v>
      </c>
      <c r="K31" s="130">
        <v>0</v>
      </c>
      <c r="L31" s="128">
        <v>3</v>
      </c>
      <c r="M31" s="130" t="s">
        <v>1</v>
      </c>
      <c r="N31" s="129" t="s">
        <v>103</v>
      </c>
      <c r="O31" s="129">
        <v>42842</v>
      </c>
      <c r="P31" s="129" t="s">
        <v>103</v>
      </c>
      <c r="Q31" s="129" t="s">
        <v>133</v>
      </c>
      <c r="R31" s="123" t="s">
        <v>15</v>
      </c>
    </row>
    <row r="32" spans="1:18" ht="15.75">
      <c r="A32" s="90"/>
      <c r="B32" s="8"/>
      <c r="C32" s="8"/>
      <c r="D32" s="8"/>
      <c r="E32" s="8"/>
      <c r="F32" s="8"/>
      <c r="G32" s="54" t="s">
        <v>92</v>
      </c>
      <c r="H32" s="101">
        <f>SUM(H31)</f>
        <v>26069</v>
      </c>
      <c r="I32" s="101">
        <f>SUM(I31)</f>
        <v>26.068999999999999</v>
      </c>
      <c r="J32" s="9"/>
      <c r="K32" s="9"/>
      <c r="L32" s="44"/>
      <c r="M32" s="8"/>
      <c r="N32" s="8"/>
      <c r="O32" s="8"/>
      <c r="P32" s="8"/>
      <c r="Q32" s="44"/>
      <c r="R32" s="44"/>
    </row>
    <row r="33" spans="1:18" ht="15.75">
      <c r="A33" s="90"/>
      <c r="B33" s="8"/>
      <c r="C33" s="8"/>
      <c r="D33" s="8"/>
      <c r="E33" s="8"/>
      <c r="F33" s="8"/>
      <c r="G33" s="54"/>
      <c r="H33" s="101"/>
      <c r="I33" s="101"/>
      <c r="J33" s="9"/>
      <c r="K33" s="9"/>
      <c r="L33" s="44"/>
      <c r="M33" s="8"/>
      <c r="N33" s="8"/>
      <c r="O33" s="8"/>
      <c r="P33" s="8"/>
      <c r="Q33" s="44"/>
      <c r="R33" s="44"/>
    </row>
    <row r="34" spans="1:18">
      <c r="A34" s="85"/>
      <c r="B34" s="157" t="s">
        <v>69</v>
      </c>
      <c r="C34" s="37" t="s">
        <v>3</v>
      </c>
      <c r="L34" s="85"/>
      <c r="Q34" s="85"/>
      <c r="R34" s="85"/>
    </row>
    <row r="35" spans="1:18">
      <c r="A35" s="85"/>
      <c r="B35" s="158"/>
      <c r="C35" s="37" t="s">
        <v>1</v>
      </c>
      <c r="L35" s="85"/>
      <c r="Q35" s="85"/>
      <c r="R35" s="85"/>
    </row>
    <row r="36" spans="1:18">
      <c r="A36" s="85"/>
      <c r="B36" s="159"/>
      <c r="C36" s="93" t="s">
        <v>2</v>
      </c>
      <c r="L36" s="85"/>
      <c r="Q36" s="85"/>
      <c r="R36" s="85"/>
    </row>
    <row r="38" spans="1:18">
      <c r="A38" s="85"/>
      <c r="B38" s="157" t="s">
        <v>13</v>
      </c>
      <c r="C38" s="37" t="s">
        <v>0</v>
      </c>
      <c r="L38" s="85"/>
      <c r="Q38" s="85"/>
      <c r="R38" s="85"/>
    </row>
    <row r="39" spans="1:18">
      <c r="A39" s="85"/>
      <c r="B39" s="158"/>
      <c r="C39" s="37" t="s">
        <v>52</v>
      </c>
      <c r="L39" s="85"/>
      <c r="Q39" s="85"/>
      <c r="R39" s="85"/>
    </row>
    <row r="40" spans="1:18">
      <c r="A40" s="85"/>
      <c r="B40" s="158"/>
      <c r="C40" s="37" t="s">
        <v>32</v>
      </c>
      <c r="L40" s="85"/>
      <c r="Q40" s="85"/>
      <c r="R40" s="85"/>
    </row>
    <row r="41" spans="1:18">
      <c r="A41" s="85"/>
      <c r="B41" s="158"/>
      <c r="C41" s="37" t="s">
        <v>5</v>
      </c>
      <c r="L41" s="85"/>
      <c r="Q41" s="85"/>
      <c r="R41" s="85"/>
    </row>
    <row r="42" spans="1:18" ht="30">
      <c r="A42" s="85"/>
      <c r="B42" s="158"/>
      <c r="C42" s="37" t="s">
        <v>61</v>
      </c>
      <c r="L42" s="85"/>
      <c r="Q42" s="85"/>
      <c r="R42" s="85"/>
    </row>
    <row r="43" spans="1:18">
      <c r="A43" s="85"/>
      <c r="B43" s="158"/>
      <c r="C43" s="37" t="s">
        <v>47</v>
      </c>
      <c r="L43" s="85"/>
      <c r="Q43" s="85"/>
      <c r="R43" s="85"/>
    </row>
    <row r="44" spans="1:18">
      <c r="A44" s="85"/>
      <c r="B44" s="158"/>
      <c r="C44" s="37" t="s">
        <v>15</v>
      </c>
      <c r="L44" s="85"/>
      <c r="Q44" s="85"/>
      <c r="R44" s="85"/>
    </row>
    <row r="45" spans="1:18">
      <c r="A45" s="85"/>
      <c r="B45" s="159"/>
      <c r="C45" s="37" t="s">
        <v>70</v>
      </c>
      <c r="L45" s="85"/>
      <c r="Q45" s="85"/>
      <c r="R45" s="85"/>
    </row>
    <row r="47" spans="1:18">
      <c r="A47" s="85"/>
      <c r="B47" s="162" t="s">
        <v>51</v>
      </c>
      <c r="C47" s="160" t="s">
        <v>48</v>
      </c>
      <c r="D47" s="149" t="s">
        <v>35</v>
      </c>
      <c r="E47" s="149"/>
      <c r="F47" s="94"/>
      <c r="G47" s="87"/>
      <c r="H47" s="87"/>
      <c r="I47" s="88"/>
      <c r="J47" s="85"/>
      <c r="K47" s="85"/>
      <c r="L47" s="85"/>
      <c r="Q47" s="85"/>
      <c r="R47" s="85"/>
    </row>
    <row r="48" spans="1:18">
      <c r="A48" s="85"/>
      <c r="B48" s="162"/>
      <c r="C48" s="160"/>
      <c r="D48" s="149" t="s">
        <v>71</v>
      </c>
      <c r="E48" s="149"/>
      <c r="F48" s="94"/>
      <c r="G48" s="87"/>
      <c r="H48" s="87"/>
      <c r="I48" s="88"/>
      <c r="J48" s="85"/>
      <c r="K48" s="85"/>
      <c r="L48" s="85"/>
      <c r="Q48" s="85"/>
      <c r="R48" s="85"/>
    </row>
    <row r="49" spans="1:20">
      <c r="A49" s="85"/>
      <c r="B49" s="162"/>
      <c r="C49" s="160"/>
      <c r="D49" s="149" t="s">
        <v>72</v>
      </c>
      <c r="E49" s="149"/>
      <c r="F49" s="94"/>
      <c r="G49" s="87"/>
      <c r="H49" s="87"/>
      <c r="I49" s="88"/>
      <c r="J49" s="85"/>
      <c r="K49" s="85"/>
      <c r="L49" s="85"/>
      <c r="Q49" s="85"/>
      <c r="R49" s="85"/>
    </row>
    <row r="50" spans="1:20">
      <c r="A50" s="85"/>
      <c r="B50" s="162"/>
      <c r="C50" s="160"/>
      <c r="D50" s="149" t="s">
        <v>25</v>
      </c>
      <c r="E50" s="149"/>
      <c r="F50" s="94"/>
      <c r="G50" s="87"/>
      <c r="H50" s="87"/>
      <c r="I50" s="88"/>
      <c r="J50" s="85"/>
      <c r="K50" s="85"/>
      <c r="L50" s="85"/>
      <c r="Q50" s="85"/>
      <c r="R50" s="85"/>
    </row>
    <row r="51" spans="1:20">
      <c r="A51" s="85"/>
      <c r="B51" s="162"/>
      <c r="C51" s="160"/>
      <c r="D51" s="149" t="s">
        <v>28</v>
      </c>
      <c r="E51" s="149"/>
      <c r="F51" s="94"/>
      <c r="G51" s="87"/>
      <c r="H51" s="87"/>
      <c r="I51" s="88"/>
      <c r="J51" s="85"/>
      <c r="K51" s="85"/>
      <c r="L51" s="85"/>
      <c r="Q51" s="85"/>
      <c r="R51" s="85"/>
    </row>
    <row r="52" spans="1:20">
      <c r="A52" s="85"/>
      <c r="B52" s="162"/>
      <c r="C52" s="160"/>
      <c r="D52" s="149" t="s">
        <v>36</v>
      </c>
      <c r="E52" s="149"/>
      <c r="F52" s="94"/>
      <c r="G52" s="87"/>
      <c r="H52" s="87"/>
      <c r="I52" s="88"/>
      <c r="J52" s="85"/>
      <c r="K52" s="85"/>
      <c r="L52" s="85"/>
      <c r="Q52" s="85"/>
      <c r="R52" s="85"/>
    </row>
    <row r="53" spans="1:20">
      <c r="A53" s="85"/>
      <c r="B53" s="162"/>
      <c r="C53" s="160"/>
      <c r="D53" s="149" t="s">
        <v>73</v>
      </c>
      <c r="E53" s="149"/>
      <c r="F53" s="94"/>
      <c r="G53" s="87"/>
      <c r="H53" s="87"/>
      <c r="I53" s="88"/>
      <c r="J53" s="85"/>
      <c r="K53" s="85"/>
      <c r="L53" s="85"/>
      <c r="Q53" s="85"/>
      <c r="R53" s="85"/>
    </row>
    <row r="54" spans="1:20">
      <c r="A54" s="85"/>
      <c r="B54" s="162"/>
      <c r="C54" s="161" t="s">
        <v>50</v>
      </c>
      <c r="D54" s="149" t="s">
        <v>29</v>
      </c>
      <c r="E54" s="149"/>
      <c r="F54" s="94"/>
      <c r="G54" s="87"/>
      <c r="H54" s="87"/>
      <c r="I54" s="88"/>
      <c r="J54" s="85"/>
      <c r="K54" s="85"/>
      <c r="L54" s="85"/>
      <c r="Q54" s="85"/>
      <c r="R54" s="85"/>
    </row>
    <row r="55" spans="1:20">
      <c r="A55" s="85"/>
      <c r="B55" s="162"/>
      <c r="C55" s="161"/>
      <c r="D55" s="149" t="s">
        <v>30</v>
      </c>
      <c r="E55" s="149"/>
      <c r="F55" s="94"/>
      <c r="G55" s="87"/>
      <c r="H55" s="87"/>
      <c r="I55" s="88"/>
      <c r="J55" s="85"/>
      <c r="K55" s="85"/>
      <c r="L55" s="85"/>
      <c r="Q55" s="85"/>
      <c r="R55" s="85"/>
    </row>
    <row r="56" spans="1:20">
      <c r="A56" s="85"/>
      <c r="B56" s="162"/>
      <c r="C56" s="161"/>
      <c r="D56" s="149" t="s">
        <v>31</v>
      </c>
      <c r="E56" s="149"/>
      <c r="L56" s="85"/>
      <c r="Q56" s="85"/>
      <c r="R56" s="85"/>
    </row>
    <row r="57" spans="1:20">
      <c r="A57" s="85"/>
      <c r="B57" s="162"/>
      <c r="C57" s="161"/>
      <c r="D57" s="149" t="s">
        <v>25</v>
      </c>
      <c r="E57" s="149"/>
      <c r="L57" s="85"/>
      <c r="Q57" s="85"/>
      <c r="R57" s="85"/>
    </row>
    <row r="58" spans="1:20">
      <c r="A58" s="85"/>
      <c r="B58" s="162"/>
      <c r="C58" s="161"/>
      <c r="D58" s="149" t="s">
        <v>28</v>
      </c>
      <c r="E58" s="149"/>
      <c r="L58" s="85"/>
      <c r="Q58" s="85"/>
      <c r="R58" s="85"/>
    </row>
    <row r="59" spans="1:20">
      <c r="A59" s="85"/>
      <c r="B59" s="162"/>
      <c r="C59" s="161"/>
      <c r="D59" s="149" t="s">
        <v>37</v>
      </c>
      <c r="E59" s="149"/>
      <c r="L59" s="85"/>
      <c r="Q59" s="85"/>
      <c r="R59" s="85"/>
    </row>
    <row r="60" spans="1:20">
      <c r="A60" s="85"/>
      <c r="B60" s="162"/>
      <c r="C60" s="161"/>
      <c r="D60" s="149" t="s">
        <v>74</v>
      </c>
      <c r="E60" s="149"/>
      <c r="L60" s="85"/>
      <c r="Q60" s="85"/>
      <c r="R60" s="85"/>
    </row>
    <row r="61" spans="1:20">
      <c r="A61" s="85"/>
      <c r="B61" s="162"/>
      <c r="C61" s="161"/>
      <c r="D61" s="149" t="s">
        <v>49</v>
      </c>
      <c r="E61" s="149"/>
      <c r="L61" s="85"/>
      <c r="Q61" s="85"/>
      <c r="R61" s="85"/>
      <c r="T61" s="95"/>
    </row>
    <row r="62" spans="1:20">
      <c r="A62" s="85"/>
      <c r="B62" s="162"/>
      <c r="C62" s="161"/>
      <c r="D62" s="149" t="s">
        <v>4</v>
      </c>
      <c r="E62" s="149"/>
      <c r="L62" s="85"/>
      <c r="Q62" s="85"/>
      <c r="R62" s="85"/>
      <c r="T62" s="95"/>
    </row>
    <row r="63" spans="1:20">
      <c r="A63" s="85"/>
      <c r="B63" s="162"/>
      <c r="C63" s="161"/>
      <c r="D63" s="149" t="s">
        <v>11</v>
      </c>
      <c r="E63" s="149"/>
      <c r="L63" s="85"/>
      <c r="Q63" s="85"/>
      <c r="R63" s="85"/>
      <c r="T63" s="95"/>
    </row>
    <row r="64" spans="1:20">
      <c r="A64" s="85"/>
      <c r="B64" s="162"/>
      <c r="C64" s="154" t="s">
        <v>75</v>
      </c>
      <c r="D64" s="149" t="s">
        <v>76</v>
      </c>
      <c r="E64" s="149"/>
      <c r="L64" s="85"/>
      <c r="Q64" s="85"/>
      <c r="R64" s="85"/>
      <c r="T64" s="95"/>
    </row>
    <row r="65" spans="1:20">
      <c r="A65" s="85"/>
      <c r="B65" s="162"/>
      <c r="C65" s="155"/>
      <c r="D65" s="149" t="s">
        <v>25</v>
      </c>
      <c r="E65" s="149"/>
      <c r="L65" s="85"/>
      <c r="Q65" s="85"/>
      <c r="R65" s="85"/>
      <c r="T65" s="95"/>
    </row>
    <row r="66" spans="1:20" ht="15.75">
      <c r="B66" s="162"/>
      <c r="C66" s="156"/>
      <c r="D66" s="149" t="s">
        <v>28</v>
      </c>
      <c r="E66" s="149"/>
      <c r="T66" s="97"/>
    </row>
    <row r="67" spans="1:20" ht="15.75">
      <c r="T67" s="97"/>
    </row>
    <row r="68" spans="1:20" s="95" customFormat="1" ht="15.75">
      <c r="A68" s="84"/>
      <c r="B68" s="151" t="s">
        <v>94</v>
      </c>
      <c r="C68" s="152"/>
      <c r="D68" s="152"/>
      <c r="E68" s="153"/>
      <c r="F68" s="55"/>
      <c r="G68" s="55"/>
      <c r="H68" s="63"/>
      <c r="I68" s="57"/>
      <c r="J68" s="55"/>
      <c r="K68" s="55"/>
      <c r="L68" s="62"/>
      <c r="M68" s="59"/>
      <c r="N68" s="58"/>
      <c r="Q68" s="84"/>
      <c r="R68" s="84"/>
      <c r="T68" s="97"/>
    </row>
    <row r="69" spans="1:20" s="95" customFormat="1" ht="33.75" customHeight="1">
      <c r="A69" s="84"/>
      <c r="B69" s="56" t="s">
        <v>95</v>
      </c>
      <c r="C69" s="150" t="s">
        <v>100</v>
      </c>
      <c r="D69" s="150"/>
      <c r="E69" s="150"/>
      <c r="F69" s="60"/>
      <c r="G69" s="60"/>
      <c r="H69" s="63"/>
      <c r="I69" s="60"/>
      <c r="J69" s="60"/>
      <c r="K69" s="60"/>
      <c r="L69" s="45"/>
      <c r="M69" s="60"/>
      <c r="N69" s="60"/>
      <c r="Q69" s="84"/>
      <c r="R69" s="84"/>
      <c r="T69" s="97"/>
    </row>
    <row r="70" spans="1:20" s="95" customFormat="1" ht="15.75">
      <c r="A70" s="84"/>
      <c r="B70" s="56" t="s">
        <v>96</v>
      </c>
      <c r="C70" s="150" t="s">
        <v>101</v>
      </c>
      <c r="D70" s="150"/>
      <c r="E70" s="150"/>
      <c r="F70" s="60"/>
      <c r="G70" s="60"/>
      <c r="H70" s="63"/>
      <c r="I70" s="60"/>
      <c r="J70" s="60"/>
      <c r="K70" s="60"/>
      <c r="L70" s="45"/>
      <c r="M70" s="60"/>
      <c r="N70" s="60"/>
      <c r="Q70" s="84"/>
      <c r="R70" s="84"/>
      <c r="T70" s="85"/>
    </row>
    <row r="71" spans="1:20" s="95" customFormat="1" ht="37.5" customHeight="1">
      <c r="A71" s="84"/>
      <c r="B71" s="56" t="s">
        <v>97</v>
      </c>
      <c r="C71" s="150" t="s">
        <v>102</v>
      </c>
      <c r="D71" s="150"/>
      <c r="E71" s="150"/>
      <c r="F71" s="60"/>
      <c r="G71" s="60"/>
      <c r="H71" s="63"/>
      <c r="I71" s="60"/>
      <c r="J71" s="60"/>
      <c r="K71" s="60"/>
      <c r="L71" s="45"/>
      <c r="M71" s="60"/>
      <c r="N71" s="60"/>
      <c r="Q71" s="84"/>
      <c r="R71" s="84"/>
      <c r="T71" s="85"/>
    </row>
    <row r="72" spans="1:20" s="95" customFormat="1" ht="15.75">
      <c r="A72" s="84"/>
      <c r="B72" s="56" t="s">
        <v>98</v>
      </c>
      <c r="C72" s="150" t="s">
        <v>99</v>
      </c>
      <c r="D72" s="150"/>
      <c r="E72" s="150"/>
      <c r="F72" s="60"/>
      <c r="G72" s="60"/>
      <c r="H72" s="63"/>
      <c r="I72" s="60"/>
      <c r="J72" s="60"/>
      <c r="K72" s="60"/>
      <c r="L72" s="45"/>
      <c r="M72" s="60"/>
      <c r="N72" s="60"/>
      <c r="Q72" s="84"/>
      <c r="R72" s="84"/>
      <c r="T72" s="85"/>
    </row>
    <row r="73" spans="1:20" s="97" customFormat="1" ht="15.75">
      <c r="A73" s="96"/>
      <c r="D73" s="98"/>
      <c r="E73" s="98"/>
      <c r="F73" s="98"/>
      <c r="G73" s="99"/>
      <c r="H73" s="100"/>
      <c r="I73" s="101"/>
      <c r="J73" s="102"/>
      <c r="K73" s="102"/>
      <c r="L73" s="99"/>
      <c r="M73" s="98"/>
      <c r="N73" s="98"/>
      <c r="Q73" s="96"/>
      <c r="R73" s="96"/>
      <c r="T73" s="85"/>
    </row>
    <row r="74" spans="1:20" s="97" customFormat="1" ht="15.75">
      <c r="A74" s="96"/>
      <c r="G74" s="96"/>
      <c r="H74" s="103"/>
      <c r="I74" s="104"/>
      <c r="J74" s="105"/>
      <c r="K74" s="105"/>
      <c r="L74" s="96"/>
      <c r="Q74" s="96"/>
      <c r="R74" s="96"/>
      <c r="T74" s="85"/>
    </row>
    <row r="75" spans="1:20" s="97" customFormat="1" ht="15.75">
      <c r="A75" s="96"/>
      <c r="G75" s="96"/>
      <c r="H75" s="103"/>
      <c r="I75" s="104"/>
      <c r="J75" s="105"/>
      <c r="K75" s="105"/>
      <c r="L75" s="96"/>
      <c r="Q75" s="96"/>
      <c r="R75" s="96"/>
      <c r="T75" s="85"/>
    </row>
    <row r="76" spans="1:20" s="97" customFormat="1" ht="15.75">
      <c r="A76" s="96"/>
      <c r="G76" s="96"/>
      <c r="H76" s="103"/>
      <c r="I76" s="104"/>
      <c r="J76" s="105"/>
      <c r="K76" s="105"/>
      <c r="L76" s="96"/>
      <c r="Q76" s="96"/>
      <c r="R76" s="96"/>
      <c r="T76" s="85"/>
    </row>
  </sheetData>
  <mergeCells count="77">
    <mergeCell ref="A13:A15"/>
    <mergeCell ref="A22:A24"/>
    <mergeCell ref="A28:A30"/>
    <mergeCell ref="C29:C30"/>
    <mergeCell ref="D29:D30"/>
    <mergeCell ref="E29:E30"/>
    <mergeCell ref="R23:R24"/>
    <mergeCell ref="B14:B15"/>
    <mergeCell ref="C14:C15"/>
    <mergeCell ref="D14:D15"/>
    <mergeCell ref="E14:E15"/>
    <mergeCell ref="E23:E24"/>
    <mergeCell ref="M23:M24"/>
    <mergeCell ref="F30:G30"/>
    <mergeCell ref="B22:R22"/>
    <mergeCell ref="B28:R28"/>
    <mergeCell ref="P14:P15"/>
    <mergeCell ref="P23:P24"/>
    <mergeCell ref="R14:R15"/>
    <mergeCell ref="Q14:Q15"/>
    <mergeCell ref="F14:F15"/>
    <mergeCell ref="G14:G15"/>
    <mergeCell ref="L14:L15"/>
    <mergeCell ref="N29:O29"/>
    <mergeCell ref="M14:M15"/>
    <mergeCell ref="N14:O14"/>
    <mergeCell ref="N23:O23"/>
    <mergeCell ref="L23:L24"/>
    <mergeCell ref="F31:G31"/>
    <mergeCell ref="B13:R13"/>
    <mergeCell ref="B23:B24"/>
    <mergeCell ref="C23:C24"/>
    <mergeCell ref="D23:D24"/>
    <mergeCell ref="M29:M30"/>
    <mergeCell ref="H23:K23"/>
    <mergeCell ref="B29:B30"/>
    <mergeCell ref="F23:F24"/>
    <mergeCell ref="G23:G24"/>
    <mergeCell ref="H29:K29"/>
    <mergeCell ref="F29:G29"/>
    <mergeCell ref="R29:R30"/>
    <mergeCell ref="P29:P30"/>
    <mergeCell ref="Q29:Q30"/>
    <mergeCell ref="L29:L30"/>
    <mergeCell ref="Q23:Q24"/>
    <mergeCell ref="H14:K14"/>
    <mergeCell ref="C70:E70"/>
    <mergeCell ref="C71:E71"/>
    <mergeCell ref="C72:E72"/>
    <mergeCell ref="D47:E47"/>
    <mergeCell ref="D48:E48"/>
    <mergeCell ref="D49:E49"/>
    <mergeCell ref="D50:E50"/>
    <mergeCell ref="D54:E54"/>
    <mergeCell ref="D55:E55"/>
    <mergeCell ref="D62:E62"/>
    <mergeCell ref="D63:E63"/>
    <mergeCell ref="D64:E64"/>
    <mergeCell ref="D56:E56"/>
    <mergeCell ref="D59:E59"/>
    <mergeCell ref="C69:E69"/>
    <mergeCell ref="B68:E68"/>
    <mergeCell ref="D61:E61"/>
    <mergeCell ref="C64:C66"/>
    <mergeCell ref="B34:B36"/>
    <mergeCell ref="B38:B45"/>
    <mergeCell ref="C47:C53"/>
    <mergeCell ref="C54:C63"/>
    <mergeCell ref="B47:B66"/>
    <mergeCell ref="D51:E51"/>
    <mergeCell ref="D52:E52"/>
    <mergeCell ref="D53:E53"/>
    <mergeCell ref="D58:E58"/>
    <mergeCell ref="D66:E66"/>
    <mergeCell ref="D65:E65"/>
    <mergeCell ref="D60:E60"/>
    <mergeCell ref="D57:E57"/>
  </mergeCells>
  <dataValidations count="5">
    <dataValidation type="list" allowBlank="1" showInputMessage="1" showErrorMessage="1" sqref="M27 M32:M33 M19:M20">
      <formula1>$C$34:$C$36</formula1>
    </dataValidation>
    <dataValidation type="list" allowBlank="1" showInputMessage="1" showErrorMessage="1" sqref="R27 R32:R33 R19:R20">
      <formula1>$C$38:$C$45</formula1>
    </dataValidation>
    <dataValidation type="list" allowBlank="1" showInputMessage="1" showErrorMessage="1" sqref="E32:E33">
      <formula1>$D$64:$D$66</formula1>
    </dataValidation>
    <dataValidation type="list" allowBlank="1" showInputMessage="1" showErrorMessage="1" sqref="E19:E20 E27">
      <formula1>$D$54:$D$63</formula1>
    </dataValidation>
    <dataValidation type="list" allowBlank="1" showInputMessage="1" showErrorMessage="1" sqref="E31 M31 R31 E25:E26 M25:M26 R25:R26 R16:R18 E16:E18 M16:M18">
      <formula1>#REF!</formula1>
    </dataValidation>
  </dataValidations>
  <pageMargins left="0.25" right="0.25" top="0.28000000000000003" bottom="0.26" header="0.18" footer="0.17"/>
  <pageSetup scale="36" fitToHeight="0" orientation="landscape" horizontalDpi="4294967294" verticalDpi="4294967294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opLeftCell="A19" zoomScale="85" zoomScaleNormal="85" workbookViewId="0">
      <selection activeCell="B21" sqref="B21"/>
    </sheetView>
  </sheetViews>
  <sheetFormatPr defaultColWidth="8.75" defaultRowHeight="15.75"/>
  <cols>
    <col min="1" max="1" width="56.875" style="10" customWidth="1"/>
    <col min="2" max="2" width="90.125" style="10" customWidth="1"/>
    <col min="3" max="3" width="62.25" style="10" customWidth="1"/>
    <col min="4" max="4" width="41.375" style="10" customWidth="1"/>
    <col min="5" max="5" width="36.75" style="10" customWidth="1"/>
    <col min="6" max="7" width="12.875" style="10" customWidth="1"/>
    <col min="8" max="8" width="15.75" style="11" customWidth="1"/>
    <col min="9" max="9" width="15.75" style="12" customWidth="1"/>
    <col min="10" max="10" width="18" style="12" customWidth="1"/>
    <col min="11" max="11" width="12.75" style="10" customWidth="1"/>
    <col min="12" max="12" width="19.625" style="10" customWidth="1"/>
    <col min="13" max="13" width="15.625" style="10" customWidth="1"/>
    <col min="14" max="14" width="15" style="10" customWidth="1"/>
    <col min="15" max="17" width="18.875" style="10" customWidth="1"/>
    <col min="18" max="16384" width="8.75" style="10"/>
  </cols>
  <sheetData>
    <row r="1" spans="1:19">
      <c r="B1" s="7"/>
    </row>
    <row r="2" spans="1:19">
      <c r="A2" s="13"/>
      <c r="B2" s="14" t="s">
        <v>17</v>
      </c>
      <c r="C2" s="13"/>
      <c r="D2" s="13"/>
      <c r="E2" s="13"/>
      <c r="F2" s="13"/>
      <c r="G2" s="13"/>
      <c r="H2" s="15"/>
      <c r="I2" s="16"/>
      <c r="J2" s="16"/>
      <c r="K2" s="13"/>
      <c r="L2" s="13"/>
      <c r="M2" s="13"/>
    </row>
    <row r="3" spans="1:19">
      <c r="B3" s="1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9">
      <c r="A4" s="13"/>
      <c r="B4" s="18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9">
      <c r="A5" s="19" t="s">
        <v>109</v>
      </c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9">
      <c r="A6" s="21" t="s">
        <v>107</v>
      </c>
      <c r="B6" s="21"/>
      <c r="C6" s="13"/>
      <c r="D6" s="13"/>
      <c r="E6" s="13"/>
      <c r="F6" s="13"/>
      <c r="G6" s="13"/>
      <c r="H6" s="15"/>
      <c r="I6" s="16"/>
      <c r="J6" s="16"/>
      <c r="K6" s="13"/>
      <c r="L6" s="13"/>
      <c r="M6" s="13"/>
    </row>
    <row r="7" spans="1:19">
      <c r="A7" s="13"/>
      <c r="B7" s="22"/>
      <c r="C7" s="13"/>
      <c r="D7" s="13"/>
      <c r="E7" s="13"/>
      <c r="F7" s="13"/>
      <c r="G7" s="13"/>
      <c r="H7" s="15"/>
      <c r="I7" s="16"/>
      <c r="J7" s="16"/>
      <c r="K7" s="13"/>
      <c r="L7" s="13"/>
      <c r="M7" s="13"/>
    </row>
    <row r="8" spans="1:19">
      <c r="A8" s="23" t="s">
        <v>117</v>
      </c>
      <c r="B8" s="23"/>
      <c r="C8" s="20"/>
      <c r="D8" s="13"/>
      <c r="E8" s="13"/>
      <c r="F8" s="13"/>
      <c r="G8" s="13"/>
      <c r="H8" s="15"/>
      <c r="I8" s="16"/>
      <c r="J8" s="16"/>
      <c r="K8" s="13"/>
      <c r="L8" s="13"/>
      <c r="M8" s="13"/>
    </row>
    <row r="9" spans="1:19">
      <c r="A9" s="19" t="s">
        <v>106</v>
      </c>
      <c r="B9" s="19"/>
      <c r="C9" s="20"/>
      <c r="D9" s="13"/>
      <c r="E9" s="13"/>
      <c r="F9" s="13"/>
      <c r="G9" s="13"/>
      <c r="H9" s="15"/>
      <c r="I9" s="16"/>
      <c r="J9" s="16"/>
      <c r="K9" s="13"/>
      <c r="L9" s="13"/>
      <c r="M9" s="13"/>
    </row>
    <row r="10" spans="1:19">
      <c r="A10" s="19" t="s">
        <v>110</v>
      </c>
      <c r="B10" s="19"/>
      <c r="C10" s="20"/>
      <c r="D10" s="13"/>
      <c r="E10" s="13"/>
      <c r="F10" s="13"/>
      <c r="G10" s="13"/>
      <c r="H10" s="15"/>
      <c r="I10" s="16"/>
      <c r="J10" s="16"/>
      <c r="K10" s="13"/>
      <c r="L10" s="13"/>
      <c r="M10" s="13"/>
    </row>
    <row r="11" spans="1:19">
      <c r="B11" s="24"/>
    </row>
    <row r="12" spans="1:19">
      <c r="B12" s="24"/>
    </row>
    <row r="13" spans="1:19" ht="15.75" customHeight="1">
      <c r="A13" s="25" t="s">
        <v>79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/>
      <c r="S13" s="26"/>
    </row>
    <row r="14" spans="1:19" ht="15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6"/>
      <c r="S14" s="26"/>
    </row>
    <row r="15" spans="1:19" s="28" customFormat="1" ht="15" customHeight="1">
      <c r="A15" s="47"/>
      <c r="B15" s="47"/>
    </row>
    <row r="16" spans="1:19" ht="15" customHeight="1">
      <c r="A16" s="48" t="s">
        <v>80</v>
      </c>
      <c r="B16" s="48" t="s">
        <v>81</v>
      </c>
      <c r="H16" s="10"/>
      <c r="I16" s="10"/>
      <c r="J16" s="10"/>
    </row>
    <row r="17" spans="1:10" ht="15" customHeight="1">
      <c r="A17" s="48"/>
      <c r="B17" s="48"/>
      <c r="H17" s="10"/>
      <c r="I17" s="10"/>
      <c r="J17" s="10"/>
    </row>
    <row r="18" spans="1:10" ht="15" customHeight="1">
      <c r="A18" s="48" t="s">
        <v>118</v>
      </c>
      <c r="B18" s="49"/>
      <c r="H18" s="10"/>
      <c r="I18" s="10"/>
      <c r="J18" s="10"/>
    </row>
    <row r="19" spans="1:10" ht="15" customHeight="1">
      <c r="A19" s="48"/>
      <c r="B19" s="49"/>
      <c r="H19" s="10"/>
      <c r="I19" s="10"/>
      <c r="J19" s="10"/>
    </row>
    <row r="20" spans="1:10" ht="15" customHeight="1">
      <c r="A20" s="49"/>
      <c r="B20" s="49"/>
      <c r="H20" s="10"/>
      <c r="I20" s="10"/>
      <c r="J20" s="10"/>
    </row>
    <row r="21" spans="1:10" ht="15" customHeight="1">
      <c r="A21" s="49"/>
      <c r="B21" s="49"/>
      <c r="H21" s="10"/>
      <c r="I21" s="10"/>
      <c r="J21" s="10"/>
    </row>
    <row r="22" spans="1:10" ht="15" customHeight="1">
      <c r="A22" s="48" t="s">
        <v>119</v>
      </c>
      <c r="B22" s="49"/>
      <c r="H22" s="10"/>
      <c r="I22" s="10"/>
      <c r="J22" s="10"/>
    </row>
    <row r="23" spans="1:10" ht="15" customHeight="1">
      <c r="A23" s="48"/>
      <c r="B23" s="49"/>
      <c r="H23" s="10"/>
      <c r="I23" s="10"/>
      <c r="J23" s="10"/>
    </row>
    <row r="24" spans="1:10" ht="15" customHeight="1">
      <c r="A24" s="49"/>
      <c r="B24" s="49"/>
      <c r="H24" s="10"/>
      <c r="I24" s="10"/>
      <c r="J24" s="10"/>
    </row>
    <row r="25" spans="1:10" ht="15" customHeight="1">
      <c r="A25" s="49"/>
      <c r="B25" s="49"/>
      <c r="H25" s="10"/>
      <c r="I25" s="10"/>
      <c r="J25" s="10"/>
    </row>
    <row r="26" spans="1:10" ht="15" customHeight="1">
      <c r="A26" s="48" t="s">
        <v>120</v>
      </c>
      <c r="B26" s="49"/>
      <c r="H26" s="10"/>
      <c r="I26" s="10"/>
      <c r="J26" s="10"/>
    </row>
    <row r="27" spans="1:10" ht="15" customHeight="1">
      <c r="A27" s="48"/>
      <c r="B27" s="49"/>
      <c r="H27" s="10"/>
      <c r="I27" s="10"/>
      <c r="J27" s="10"/>
    </row>
    <row r="28" spans="1:10" ht="15" customHeight="1">
      <c r="A28" s="49"/>
      <c r="B28" s="49"/>
      <c r="H28" s="10"/>
      <c r="I28" s="10"/>
      <c r="J28" s="10"/>
    </row>
    <row r="29" spans="1:10" ht="15" customHeight="1">
      <c r="A29" s="49"/>
      <c r="B29" s="49"/>
      <c r="H29" s="10"/>
      <c r="I29" s="10"/>
      <c r="J29" s="10"/>
    </row>
    <row r="30" spans="1:10" ht="15" customHeight="1">
      <c r="A30" s="48" t="s">
        <v>121</v>
      </c>
      <c r="B30" s="49"/>
      <c r="H30" s="10"/>
      <c r="I30" s="10"/>
      <c r="J30" s="10"/>
    </row>
    <row r="31" spans="1:10" ht="15" customHeight="1">
      <c r="A31" s="48"/>
      <c r="B31" s="49"/>
      <c r="H31" s="10"/>
      <c r="I31" s="10"/>
      <c r="J31" s="10"/>
    </row>
    <row r="32" spans="1:10" ht="15" customHeight="1">
      <c r="A32" s="49"/>
      <c r="B32" s="49"/>
      <c r="H32" s="10"/>
      <c r="I32" s="10"/>
      <c r="J32" s="10"/>
    </row>
    <row r="33" spans="1:10" ht="15" customHeight="1">
      <c r="A33" s="49"/>
      <c r="B33" s="49"/>
      <c r="H33" s="10"/>
      <c r="I33" s="10"/>
      <c r="J33" s="10"/>
    </row>
    <row r="34" spans="1:10" ht="15" customHeight="1">
      <c r="A34" s="49"/>
      <c r="B34" s="49"/>
      <c r="H34" s="10"/>
      <c r="I34" s="10"/>
      <c r="J34" s="10"/>
    </row>
    <row r="35" spans="1:10" ht="15" customHeight="1">
      <c r="A35" s="49"/>
      <c r="B35" s="49"/>
      <c r="H35" s="10"/>
      <c r="I35" s="10"/>
      <c r="J35" s="10"/>
    </row>
    <row r="36" spans="1:10" ht="15" customHeight="1">
      <c r="A36" s="49"/>
      <c r="B36" s="49"/>
      <c r="H36" s="10"/>
      <c r="I36" s="10"/>
      <c r="J36" s="10"/>
    </row>
    <row r="37" spans="1:10" ht="15" customHeight="1">
      <c r="A37" s="49"/>
      <c r="B37" s="49"/>
      <c r="H37" s="10"/>
      <c r="I37" s="10"/>
      <c r="J37" s="10"/>
    </row>
    <row r="38" spans="1:10" ht="15" customHeight="1">
      <c r="A38" s="48" t="s">
        <v>122</v>
      </c>
      <c r="B38" s="49"/>
      <c r="H38" s="10"/>
      <c r="I38" s="10"/>
      <c r="J38" s="10"/>
    </row>
    <row r="39" spans="1:10" ht="15" customHeight="1">
      <c r="A39" s="48"/>
      <c r="B39" s="49"/>
      <c r="H39" s="10"/>
      <c r="I39" s="10"/>
      <c r="J39" s="10"/>
    </row>
    <row r="40" spans="1:10" ht="15" customHeight="1">
      <c r="A40" s="49"/>
      <c r="B40" s="49"/>
      <c r="H40" s="10"/>
      <c r="I40" s="10"/>
      <c r="J40" s="10"/>
    </row>
    <row r="41" spans="1:10" ht="15" customHeight="1">
      <c r="A41" s="49"/>
      <c r="B41" s="49"/>
      <c r="H41" s="10"/>
      <c r="I41" s="10"/>
      <c r="J41" s="10"/>
    </row>
    <row r="42" spans="1:10" ht="15" customHeight="1">
      <c r="A42" s="48" t="s">
        <v>123</v>
      </c>
      <c r="B42" s="49"/>
      <c r="H42" s="10"/>
      <c r="I42" s="10"/>
      <c r="J42" s="10"/>
    </row>
    <row r="43" spans="1:10" ht="15" customHeight="1">
      <c r="A43" s="48"/>
      <c r="B43" s="49"/>
      <c r="H43" s="10"/>
      <c r="I43" s="10"/>
      <c r="J43" s="10"/>
    </row>
    <row r="44" spans="1:10" ht="15" customHeight="1">
      <c r="A44" s="49"/>
      <c r="B44" s="49"/>
      <c r="H44" s="10"/>
      <c r="I44" s="10"/>
      <c r="J44" s="10"/>
    </row>
    <row r="45" spans="1:10" ht="15" customHeight="1">
      <c r="A45" s="49"/>
      <c r="B45" s="49"/>
      <c r="H45" s="10"/>
      <c r="I45" s="10"/>
      <c r="J45" s="10"/>
    </row>
    <row r="46" spans="1:10" ht="15" customHeight="1">
      <c r="A46" s="48"/>
      <c r="B46" s="49"/>
      <c r="H46" s="10"/>
      <c r="I46" s="10"/>
      <c r="J46" s="10"/>
    </row>
    <row r="47" spans="1:10" ht="15" customHeight="1">
      <c r="A47" s="48"/>
      <c r="B47" s="49"/>
      <c r="H47" s="10"/>
      <c r="I47" s="10"/>
      <c r="J47" s="10"/>
    </row>
    <row r="48" spans="1:10" ht="15" customHeight="1">
      <c r="A48" s="49"/>
      <c r="B48" s="49"/>
      <c r="H48" s="10"/>
      <c r="I48" s="10"/>
      <c r="J48" s="10"/>
    </row>
    <row r="49" spans="1:10" ht="15" customHeight="1">
      <c r="A49" s="49"/>
      <c r="B49" s="49"/>
      <c r="H49" s="10"/>
      <c r="I49" s="10"/>
      <c r="J49" s="10"/>
    </row>
    <row r="50" spans="1:10" ht="15" customHeight="1">
      <c r="H50" s="10"/>
      <c r="I50" s="10"/>
      <c r="J50" s="10"/>
    </row>
    <row r="51" spans="1:10" ht="15" customHeight="1">
      <c r="H51" s="10"/>
      <c r="I51" s="10"/>
      <c r="J51" s="10"/>
    </row>
    <row r="52" spans="1:10" ht="15" customHeight="1">
      <c r="H52" s="10"/>
      <c r="I52" s="10"/>
      <c r="J52" s="10"/>
    </row>
    <row r="53" spans="1:10" ht="15" customHeight="1">
      <c r="H53" s="10"/>
      <c r="I53" s="10"/>
      <c r="J53" s="10"/>
    </row>
    <row r="54" spans="1:10" ht="15" customHeight="1">
      <c r="H54" s="10"/>
      <c r="I54" s="10"/>
      <c r="J54" s="10"/>
    </row>
    <row r="55" spans="1:10" ht="15" customHeight="1">
      <c r="H55" s="10"/>
      <c r="I55" s="10"/>
      <c r="J55" s="10"/>
    </row>
    <row r="56" spans="1:10" ht="15" customHeight="1">
      <c r="H56" s="10"/>
      <c r="I56" s="10"/>
      <c r="J56" s="10"/>
    </row>
    <row r="57" spans="1:10" ht="15" customHeight="1">
      <c r="H57" s="10"/>
      <c r="I57" s="10"/>
      <c r="J57" s="10"/>
    </row>
    <row r="58" spans="1:10" ht="15" customHeight="1">
      <c r="H58" s="10"/>
      <c r="I58" s="10"/>
      <c r="J58" s="10"/>
    </row>
    <row r="59" spans="1:10" ht="15" customHeight="1">
      <c r="H59" s="10"/>
      <c r="I59" s="10"/>
      <c r="J59" s="10"/>
    </row>
    <row r="60" spans="1:10" ht="15" customHeight="1">
      <c r="H60" s="10"/>
      <c r="I60" s="10"/>
      <c r="J60" s="10"/>
    </row>
    <row r="61" spans="1:10" ht="15" customHeight="1">
      <c r="H61" s="10"/>
      <c r="I61" s="10"/>
      <c r="J61" s="10"/>
    </row>
    <row r="62" spans="1:10" ht="15" customHeight="1">
      <c r="H62" s="10"/>
      <c r="I62" s="10"/>
      <c r="J62" s="10"/>
    </row>
    <row r="63" spans="1:10" ht="15" customHeight="1">
      <c r="H63" s="10"/>
      <c r="I63" s="10"/>
      <c r="J63" s="10"/>
    </row>
    <row r="64" spans="1:10" ht="15" customHeight="1">
      <c r="H64" s="10"/>
      <c r="I64" s="10"/>
      <c r="J64" s="10"/>
    </row>
    <row r="65" spans="8:10" ht="15" customHeight="1">
      <c r="H65" s="10"/>
      <c r="I65" s="10"/>
      <c r="J65" s="10"/>
    </row>
    <row r="66" spans="8:10" ht="15" customHeight="1">
      <c r="H66" s="10"/>
      <c r="I66" s="10"/>
      <c r="J66" s="10"/>
    </row>
    <row r="67" spans="8:10" ht="15" customHeight="1">
      <c r="H67" s="10"/>
      <c r="I67" s="10"/>
      <c r="J67" s="10"/>
    </row>
    <row r="68" spans="8:10" ht="15" customHeight="1">
      <c r="H68" s="10"/>
      <c r="I68" s="10"/>
      <c r="J68" s="10"/>
    </row>
    <row r="69" spans="8:10" ht="15" customHeight="1">
      <c r="H69" s="10"/>
      <c r="I69" s="10"/>
      <c r="J69" s="10"/>
    </row>
    <row r="70" spans="8:10" ht="15" customHeight="1">
      <c r="H70" s="10"/>
      <c r="I70" s="10"/>
      <c r="J70" s="10"/>
    </row>
    <row r="71" spans="8:10" ht="15" customHeight="1">
      <c r="H71" s="10"/>
      <c r="I71" s="10"/>
      <c r="J71" s="10"/>
    </row>
    <row r="72" spans="8:10" ht="15" customHeight="1">
      <c r="H72" s="10"/>
      <c r="I72" s="10"/>
      <c r="J72" s="10"/>
    </row>
    <row r="73" spans="8:10" ht="15" customHeight="1">
      <c r="H73" s="10"/>
      <c r="I73" s="10"/>
      <c r="J73" s="10"/>
    </row>
    <row r="74" spans="8:10" ht="15" customHeight="1">
      <c r="H74" s="10"/>
      <c r="I74" s="10"/>
      <c r="J74" s="10"/>
    </row>
    <row r="75" spans="8:10" ht="15" customHeight="1">
      <c r="H75" s="10"/>
      <c r="I75" s="10"/>
      <c r="J75" s="10"/>
    </row>
    <row r="76" spans="8:10" ht="15" customHeight="1">
      <c r="H76" s="10"/>
      <c r="I76" s="10"/>
      <c r="J76" s="10"/>
    </row>
    <row r="77" spans="8:10" ht="15" customHeight="1">
      <c r="H77" s="10"/>
      <c r="I77" s="10"/>
      <c r="J77" s="10"/>
    </row>
    <row r="78" spans="8:10" ht="15" customHeight="1">
      <c r="H78" s="10"/>
      <c r="I78" s="10"/>
      <c r="J78" s="10"/>
    </row>
    <row r="79" spans="8:10" ht="15" customHeight="1">
      <c r="H79" s="10"/>
      <c r="I79" s="10"/>
      <c r="J79" s="10"/>
    </row>
    <row r="80" spans="8:10" ht="15" customHeight="1">
      <c r="H80" s="10"/>
      <c r="I80" s="10"/>
      <c r="J80" s="10"/>
    </row>
    <row r="81" spans="8:10" ht="15" customHeight="1">
      <c r="H81" s="10"/>
      <c r="I81" s="10"/>
      <c r="J81" s="10"/>
    </row>
    <row r="82" spans="8:10" ht="15" customHeight="1">
      <c r="H82" s="10"/>
      <c r="I82" s="10"/>
      <c r="J82" s="10"/>
    </row>
    <row r="83" spans="8:10" ht="15" customHeight="1">
      <c r="H83" s="10"/>
      <c r="I83" s="10"/>
      <c r="J83" s="10"/>
    </row>
    <row r="84" spans="8:10" ht="15" customHeight="1">
      <c r="H84" s="10"/>
      <c r="I84" s="10"/>
      <c r="J84" s="10"/>
    </row>
    <row r="85" spans="8:10" ht="15" customHeight="1">
      <c r="H85" s="10"/>
      <c r="I85" s="10"/>
      <c r="J85" s="10"/>
    </row>
    <row r="86" spans="8:10" ht="15" customHeight="1">
      <c r="H86" s="10"/>
      <c r="I86" s="10"/>
      <c r="J86" s="10"/>
    </row>
    <row r="87" spans="8:10" ht="15" customHeight="1">
      <c r="H87" s="10"/>
      <c r="I87" s="10"/>
      <c r="J87" s="10"/>
    </row>
    <row r="88" spans="8:10" ht="15" customHeight="1">
      <c r="H88" s="10"/>
      <c r="I88" s="10"/>
      <c r="J88" s="10"/>
    </row>
    <row r="89" spans="8:10" ht="15" customHeight="1">
      <c r="H89" s="10"/>
      <c r="I89" s="10"/>
      <c r="J89" s="10"/>
    </row>
    <row r="90" spans="8:10" ht="15" customHeight="1">
      <c r="H90" s="10"/>
      <c r="I90" s="10"/>
      <c r="J90" s="10"/>
    </row>
    <row r="91" spans="8:10">
      <c r="H91" s="10"/>
      <c r="I91" s="10"/>
      <c r="J91" s="10"/>
    </row>
    <row r="92" spans="8:10">
      <c r="H92" s="10"/>
      <c r="I92" s="10"/>
      <c r="J92" s="10"/>
    </row>
    <row r="93" spans="8:10">
      <c r="H93" s="10"/>
      <c r="I93" s="10"/>
      <c r="J93" s="10"/>
    </row>
    <row r="94" spans="8:10">
      <c r="H94" s="10"/>
      <c r="I94" s="10"/>
      <c r="J94" s="10"/>
    </row>
    <row r="95" spans="8:10">
      <c r="H95" s="10"/>
      <c r="I95" s="10"/>
      <c r="J95" s="10"/>
    </row>
    <row r="96" spans="8:10" ht="15.75" customHeight="1"/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61C44F449DA5114F8C6DAFB4B2691CB1" ma:contentTypeVersion="18" ma:contentTypeDescription="A content type to manage public (operations) IDB documents" ma:contentTypeScope="" ma:versionID="3460840c111f4cf9af5de88ecd8be169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52f75a97534f73305059e4ad7324dd19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e61f9b1-e23d-4f49-b3d7-56b991556c4b" ContentTypeId="0x010100ACF722E9F6B0B149B0CD8BE2560A6672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Brazil</TermName>
          <TermId xmlns="http://schemas.microsoft.com/office/infopath/2007/PartnerControls">7deb27ec-6837-4974-9aa8-6cfbac841ef8</TermId>
        </TermInfo>
      </Terms>
    </ic46d7e087fd4a108fb86518ca413cc6>
    <IDBDocs_x0020_Number xmlns="cdc7663a-08f0-4737-9e8c-148ce897a09c" xsi:nil="true"/>
    <Division_x0020_or_x0020_Unit xmlns="cdc7663a-08f0-4737-9e8c-148ce897a09c">CSC/CBR</Division_x0020_or_x0020_Unit>
    <Fiscal_x0020_Year_x0020_IDB xmlns="cdc7663a-08f0-4737-9e8c-148ce897a09c">2017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Administration</TermName>
          <TermId xmlns="http://schemas.microsoft.com/office/infopath/2007/PartnerControls">751f71fd-1433-4702-a2db-ff12a4e45594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>2207/OC-BR;</Approval_x0020_Number>
    <Phase xmlns="cdc7663a-08f0-4737-9e8c-148ce897a09c" xsi:nil="true"/>
    <Document_x0020_Author xmlns="cdc7663a-08f0-4737-9e8c-148ce897a09c">Camargo, Ana Lucia Rebelo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EARLY CHILDHOOD DEVELOPMENT</TermName>
          <TermId xmlns="http://schemas.microsoft.com/office/infopath/2007/PartnerControls">13a87c63-0136-4cd1-ab99-52c7fb4fe836</TermId>
        </TermInfo>
      </Terms>
    </b2ec7cfb18674cb8803df6b262e8b107>
    <Business_x0020_Area xmlns="cdc7663a-08f0-4737-9e8c-148ce897a09c" xsi:nil="true"/>
    <Key_x0020_Document xmlns="cdc7663a-08f0-4737-9e8c-148ce897a09c">false</Key_x0020_Document>
    <Document_x0020_Language_x0020_IDB xmlns="cdc7663a-08f0-4737-9e8c-148ce897a09c">Portuguese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ORC</TermName>
          <TermId xmlns="http://schemas.microsoft.com/office/infopath/2007/PartnerControls">c028a4b2-ad8b-4cf4-9cac-a2ae6a778e23</TermId>
        </TermInfo>
      </Terms>
    </g511464f9e53401d84b16fa9b379a574>
    <TaxCatchAll xmlns="cdc7663a-08f0-4737-9e8c-148ce897a09c">
      <Value>33</Value>
      <Value>117</Value>
      <Value>116</Value>
      <Value>30</Value>
      <Value>3</Value>
      <Value>86</Value>
      <Value>51</Value>
    </TaxCatchAll>
    <Operation_x0020_Type xmlns="cdc7663a-08f0-4737-9e8c-148ce897a09c">Loan Operation</Operation_x0020_Type>
    <Package_x0020_Code xmlns="cdc7663a-08f0-4737-9e8c-148ce897a09c" xsi:nil="true"/>
    <Identifier xmlns="cdc7663a-08f0-4737-9e8c-148ce897a09c" xsi:nil="true"/>
    <Project_x0020_Number xmlns="cdc7663a-08f0-4737-9e8c-148ce897a09c">BR-L1122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SOCIAL INVESTMENT</TermName>
          <TermId xmlns="http://schemas.microsoft.com/office/infopath/2007/PartnerControls">3f908695-d5b5-49f6-941f-76876b39564f</TermId>
        </TermInfo>
      </Terms>
    </nddeef1749674d76abdbe4b239a70bc6>
    <Record_x0020_Number xmlns="cdc7663a-08f0-4737-9e8c-148ce897a09c" xsi:nil="true"/>
    <_dlc_DocId xmlns="cdc7663a-08f0-4737-9e8c-148ce897a09c">EZSHARE-1085831779-2</_dlc_DocId>
    <_dlc_DocIdUrl xmlns="cdc7663a-08f0-4737-9e8c-148ce897a09c">
      <Url>https://idbg.sharepoint.com/teams/EZ-BR-LON/BR-L1122/_layouts/15/DocIdRedir.aspx?ID=EZSHARE-1085831779-2</Url>
      <Description>EZSHARE-1085831779-2</Description>
    </_dlc_DocIdUrl>
    <Disclosure_x0020_Activity xmlns="cdc7663a-08f0-4737-9e8c-148ce897a09c">Procurement Plan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Props1.xml><?xml version="1.0" encoding="utf-8"?>
<ds:datastoreItem xmlns:ds="http://schemas.openxmlformats.org/officeDocument/2006/customXml" ds:itemID="{489C6A7D-D2E7-4D0F-9CE3-F3FCC3E2DF8B}"/>
</file>

<file path=customXml/itemProps2.xml><?xml version="1.0" encoding="utf-8"?>
<ds:datastoreItem xmlns:ds="http://schemas.openxmlformats.org/officeDocument/2006/customXml" ds:itemID="{B197600C-948C-4E99-A961-7B32FB80B41A}"/>
</file>

<file path=customXml/itemProps3.xml><?xml version="1.0" encoding="utf-8"?>
<ds:datastoreItem xmlns:ds="http://schemas.openxmlformats.org/officeDocument/2006/customXml" ds:itemID="{C76C6C55-8020-43F9-8A94-1EDFD4D56E11}"/>
</file>

<file path=customXml/itemProps4.xml><?xml version="1.0" encoding="utf-8"?>
<ds:datastoreItem xmlns:ds="http://schemas.openxmlformats.org/officeDocument/2006/customXml" ds:itemID="{BA39C927-DBAF-4F64-A0A6-DC87B7D02698}"/>
</file>

<file path=customXml/itemProps5.xml><?xml version="1.0" encoding="utf-8"?>
<ds:datastoreItem xmlns:ds="http://schemas.openxmlformats.org/officeDocument/2006/customXml" ds:itemID="{F13229EB-B400-4EF9-B20F-3B10DC370054}"/>
</file>

<file path=customXml/itemProps6.xml><?xml version="1.0" encoding="utf-8"?>
<ds:datastoreItem xmlns:ds="http://schemas.openxmlformats.org/officeDocument/2006/customXml" ds:itemID="{E59CD251-D358-4F1F-9A46-2AABAA3305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Instruções</vt:lpstr>
      <vt:lpstr>Detalhes Plano de Aquisições</vt:lpstr>
      <vt:lpstr>Folha de Comentários</vt:lpstr>
      <vt:lpstr>'Detalhes Plano de Aquisições'!Print_Area</vt:lpstr>
    </vt:vector>
  </TitlesOfParts>
  <Company>Inter-American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Costa</dc:creator>
  <cp:keywords>JOVENS; FORTALEZA</cp:keywords>
  <cp:lastModifiedBy>Test</cp:lastModifiedBy>
  <cp:lastPrinted>2017-03-13T17:02:25Z</cp:lastPrinted>
  <dcterms:created xsi:type="dcterms:W3CDTF">2011-03-30T14:45:37Z</dcterms:created>
  <dcterms:modified xsi:type="dcterms:W3CDTF">2017-04-04T12:39:40Z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TaxKeyword">
    <vt:lpwstr>116;#FORTALEZA|6244f0e1-6167-4998-afe4-70b0c8f472e9;#117;#JOVENS|ac27dc72-b2eb-420e-bc86-b8c8d4cbffce</vt:lpwstr>
  </property>
  <property fmtid="{D5CDD505-2E9C-101B-9397-08002B2CF9AE}" pid="4" name="TaxKeywordTaxHTField">
    <vt:lpwstr>FORTALEZA|6244f0e1-6167-4998-afe4-70b0c8f472e9;JOVENS|ac27dc72-b2eb-420e-bc86-b8c8d4cbffce</vt:lpwstr>
  </property>
  <property fmtid="{D5CDD505-2E9C-101B-9397-08002B2CF9AE}" pid="5" name="Series Operations IDB">
    <vt:lpwstr/>
  </property>
  <property fmtid="{D5CDD505-2E9C-101B-9397-08002B2CF9AE}" pid="6" name="Sub-Sector">
    <vt:lpwstr>86;#EARLY CHILDHOOD DEVELOPMENT|13a87c63-0136-4cd1-ab99-52c7fb4fe836</vt:lpwstr>
  </property>
  <property fmtid="{D5CDD505-2E9C-101B-9397-08002B2CF9AE}" pid="7" name="Fund IDB">
    <vt:lpwstr>33;#ORC|c028a4b2-ad8b-4cf4-9cac-a2ae6a778e23</vt:lpwstr>
  </property>
  <property fmtid="{D5CDD505-2E9C-101B-9397-08002B2CF9AE}" pid="8" name="Country">
    <vt:lpwstr>30;#Brazil|7deb27ec-6837-4974-9aa8-6cfbac841ef8</vt:lpwstr>
  </property>
  <property fmtid="{D5CDD505-2E9C-101B-9397-08002B2CF9AE}" pid="9" name="Sector IDB">
    <vt:lpwstr>51;#SOCIAL INVESTMENT|3f908695-d5b5-49f6-941f-76876b39564f</vt:lpwstr>
  </property>
  <property fmtid="{D5CDD505-2E9C-101B-9397-08002B2CF9AE}" pid="10" name="Function Operations IDB">
    <vt:lpwstr>3;#Project Administration|751f71fd-1433-4702-a2db-ff12a4e45594</vt:lpwstr>
  </property>
  <property fmtid="{D5CDD505-2E9C-101B-9397-08002B2CF9AE}" pid="11" name="_dlc_DocIdItemGuid">
    <vt:lpwstr>013ab69e-fdec-45f2-972b-1abf00d047e7</vt:lpwstr>
  </property>
  <property fmtid="{D5CDD505-2E9C-101B-9397-08002B2CF9AE}" pid="12" name="ContentTypeId">
    <vt:lpwstr>0x0101001A458A224826124E8B45B1D613300CFC0061C44F449DA5114F8C6DAFB4B2691CB1</vt:lpwstr>
  </property>
</Properties>
</file>