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PE-TCP/PE-T1399/15 LifeCycle Milestones/Draft Area/"/>
    </mc:Choice>
  </mc:AlternateContent>
  <xr:revisionPtr revIDLastSave="1" documentId="11_6FADC75988083F1C528C6DF15F2EF4FEFC93B130" xr6:coauthVersionLast="33" xr6:coauthVersionMax="33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definedNames>
    <definedName name="_xlnm.Print_Area" localSheetId="0">Sheet1!$A$1:$O$29</definedName>
  </definedName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K23" i="1"/>
  <c r="J23" i="1"/>
  <c r="I23" i="1"/>
  <c r="E23" i="1"/>
</calcChain>
</file>

<file path=xl/sharedStrings.xml><?xml version="1.0" encoding="utf-8"?>
<sst xmlns="http://schemas.openxmlformats.org/spreadsheetml/2006/main" count="145" uniqueCount="102">
  <si>
    <t>Banco Interamericano de Desarrollo</t>
  </si>
  <si>
    <t>PLAN DE ADQUISICIONES PARA OPERACIONES EJECUTADAS POR EL BID</t>
  </si>
  <si>
    <t>País: Perú</t>
  </si>
  <si>
    <t>Agencia Ejecutora:  BID</t>
  </si>
  <si>
    <t>UDR: CPE</t>
  </si>
  <si>
    <t>Número de Proyecto: PE-T1399</t>
  </si>
  <si>
    <t>Nombre del Proyecto: Fortalecimiento de la política pública de Mesas Ejecutivas Sectoriales en el Perú</t>
  </si>
  <si>
    <r>
      <t xml:space="preserve">Periodo cubierto por el Plan: </t>
    </r>
    <r>
      <rPr>
        <sz val="11"/>
        <color theme="1"/>
        <rFont val="Calibri"/>
        <family val="2"/>
        <scheme val="minor"/>
      </rPr>
      <t>24 meses</t>
    </r>
  </si>
  <si>
    <t>Monto Total del Proyecto: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</si>
  <si>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</si>
  <si>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</si>
  <si>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</si>
  <si>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</si>
  <si>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</si>
  <si>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</si>
  <si>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</si>
  <si>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</si>
  <si>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</si>
  <si>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</si>
  <si>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</si>
  <si>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</si>
  <si>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</si>
  <si>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</si>
  <si>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</si>
  <si>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</si>
  <si>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</si>
  <si>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</si>
  <si>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</si>
  <si>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</si>
  <si>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</si>
  <si>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</si>
  <si>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</si>
  <si>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</si>
  <si>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Componente 1</t>
  </si>
  <si>
    <t>A. Servicio de Consultoría</t>
  </si>
  <si>
    <t>Consultor Individual     (AM-650)</t>
  </si>
  <si>
    <t>Elaboración de hojas de ruta por mesa y trabajo de acompañamiento de 3 mesas</t>
  </si>
  <si>
    <t>CCI</t>
  </si>
  <si>
    <t>Suma Alzada</t>
  </si>
  <si>
    <t>21 de abril, 2018</t>
  </si>
  <si>
    <t>1 de mayo, 2018</t>
  </si>
  <si>
    <t>9-12 meses</t>
  </si>
  <si>
    <t>National Competitive Bidding</t>
  </si>
  <si>
    <t>15 de diciembre 2018</t>
  </si>
  <si>
    <t>1 de enero, 2018</t>
  </si>
  <si>
    <t xml:space="preserve">Grupo de consultorías especializadas que irán surgiendo de los procesos de diálogo de las mesas. </t>
  </si>
  <si>
    <t>15 de noviembre 2018</t>
  </si>
  <si>
    <t>1 de diciembre, 2018</t>
  </si>
  <si>
    <t>18 meses</t>
  </si>
  <si>
    <t>Dado que surgirán las necesidades de las mesas, no se sabe exante en qué temas serán; cuál será el número de contrataciones o si serán individuales o firma consultora. La suma alcanzará US$130,000</t>
  </si>
  <si>
    <t>C. Servicio de no Consultoría</t>
  </si>
  <si>
    <t>Gastos logíticos vinculados a la organización de talleres piloto en regiones</t>
  </si>
  <si>
    <t>1 septiembre 2018</t>
  </si>
  <si>
    <t>Componente 2</t>
  </si>
  <si>
    <t>Elaboración de lineamientos operativos para apoyar el funcionamiento de las mesas</t>
  </si>
  <si>
    <t>1 de junio, 2018</t>
  </si>
  <si>
    <t>15 de junio, 2018</t>
  </si>
  <si>
    <t>3 meses</t>
  </si>
  <si>
    <t>Shopping</t>
  </si>
  <si>
    <t>Elaboración de documento de sistematización de la experiencia de las ME como instrumento de política y de los resultados obtenidos</t>
  </si>
  <si>
    <t>1 de octubre, 2018</t>
  </si>
  <si>
    <t>15 de octubre, 2018</t>
  </si>
  <si>
    <t>Least-Cost Selection</t>
  </si>
  <si>
    <t>Firma Consultora           (GN-2765)</t>
  </si>
  <si>
    <t>Consultoría de apoyo al diseño de la nueva agenda de competitividad en algunas de las áreas priorizadas</t>
  </si>
  <si>
    <t>SCS</t>
  </si>
  <si>
    <t>15 de enero, 2019</t>
  </si>
  <si>
    <t>30 de enero, 2019</t>
  </si>
  <si>
    <t>6 meses</t>
  </si>
  <si>
    <t>Los TDRs definitivos se elaborarán cuando el gobierno haya definido el enfoque y detalles de la nueva agenda de competitividad</t>
  </si>
  <si>
    <t>Quality and Cost Based Selection</t>
  </si>
  <si>
    <t>Evaluación final del programa</t>
  </si>
  <si>
    <t>15 de enero, 2020</t>
  </si>
  <si>
    <t>30 de enero 2020</t>
  </si>
  <si>
    <t>Preparado por:</t>
  </si>
  <si>
    <t>Claudia Suaznabar (IFD/CTI)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</si>
  <si>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</si>
  <si>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</si>
  <si>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Consultor Individual: CCI: Calificación Consultor Individual; SD: Selección Directa o de Fuente Única.  Proceso de selección debe ser de acuerdo con la  AM-650.</t>
    </r>
  </si>
  <si>
    <t>(2) (ii) Firma Consultora: Según GN-2765-1, Métodos de seleccion para Firmas Consultoras en operaciones ejecutadas por el Banco con:  Selección  de Fuente Única (SD);  Selección Competitivo Simplificado (&lt;250K) (SCS); Seleccion Competitiva Integral (&gt;250K) (SCI); y Convenio Marco - Orden de Tarea (TO).   Todos los procesos de selección de firmas consultoras bajo esta política deben utilizar el módulo en Convergencia.</t>
  </si>
  <si>
    <t>(2) (iii) Bienes:  Según GN-2765-1, par. A.2.2.c: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</si>
  <si>
    <t>Table for Data Validation</t>
  </si>
  <si>
    <t>Selec. Componente:</t>
  </si>
  <si>
    <t>Selec. Tipo de Adquisición:</t>
  </si>
  <si>
    <t>Selec. Tipo de Servicio</t>
  </si>
  <si>
    <t>Descripción</t>
  </si>
  <si>
    <t>Selec. Método:</t>
  </si>
  <si>
    <t>Selec. Tipo de Contr:</t>
  </si>
  <si>
    <t>SD</t>
  </si>
  <si>
    <t>B. Bienes (2)(iii)</t>
  </si>
  <si>
    <t>Convenio Marco</t>
  </si>
  <si>
    <t>Componente 3</t>
  </si>
  <si>
    <t>Bienes incluidos en RFP de Firma Consultora</t>
  </si>
  <si>
    <t>Componente 4</t>
  </si>
  <si>
    <t>Compra Corporativa      (GN-2303)</t>
  </si>
  <si>
    <t>SCI</t>
  </si>
  <si>
    <t>Componente 5</t>
  </si>
  <si>
    <t xml:space="preserve">TO </t>
  </si>
  <si>
    <t>Componente 6</t>
  </si>
  <si>
    <t>Componente 7</t>
  </si>
  <si>
    <t>Componente 8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</si>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</sst>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18">
    <xf numFmtId="0" fontId="0" fillId="0" borderId="0" xfId="0"/>
    <xf numFmtId="0" fontId="4" fillId="0" borderId="0" xfId="0" applyFont="1"/>
    <xf numFmtId="164" fontId="4" fillId="0" borderId="0" xfId="2" applyNumberFormat="1" applyFont="1"/>
    <xf numFmtId="9" fontId="4" fillId="0" borderId="0" xfId="2" applyFont="1"/>
    <xf numFmtId="0" fontId="5" fillId="0" borderId="0" xfId="0" applyFont="1"/>
    <xf numFmtId="0" fontId="6" fillId="2" borderId="2" xfId="0" applyFont="1" applyFill="1" applyBorder="1" applyAlignment="1">
      <alignment horizontal="centerContinuous" vertical="center"/>
    </xf>
    <xf numFmtId="164" fontId="6" fillId="2" borderId="2" xfId="2" applyNumberFormat="1" applyFont="1" applyFill="1" applyBorder="1" applyAlignment="1">
      <alignment horizontal="centerContinuous" vertical="center"/>
    </xf>
    <xf numFmtId="9" fontId="6" fillId="2" borderId="2" xfId="2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left"/>
    </xf>
    <xf numFmtId="165" fontId="4" fillId="0" borderId="26" xfId="1" applyNumberFormat="1" applyFont="1" applyBorder="1" applyAlignment="1">
      <alignment horizontal="left"/>
    </xf>
    <xf numFmtId="164" fontId="4" fillId="0" borderId="26" xfId="2" applyNumberFormat="1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9" fontId="4" fillId="0" borderId="26" xfId="2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9" fontId="6" fillId="2" borderId="5" xfId="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vertical="center"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164" fontId="4" fillId="0" borderId="5" xfId="2" applyNumberFormat="1" applyFont="1" applyBorder="1"/>
    <xf numFmtId="9" fontId="4" fillId="0" borderId="5" xfId="2" applyFont="1" applyBorder="1"/>
    <xf numFmtId="166" fontId="4" fillId="0" borderId="5" xfId="0" applyNumberFormat="1" applyFont="1" applyBorder="1"/>
    <xf numFmtId="0" fontId="4" fillId="0" borderId="7" xfId="0" applyFont="1" applyBorder="1"/>
    <xf numFmtId="0" fontId="8" fillId="0" borderId="19" xfId="3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5" fontId="4" fillId="0" borderId="5" xfId="1" applyNumberFormat="1" applyFont="1" applyBorder="1" applyAlignment="1">
      <alignment vertical="center"/>
    </xf>
    <xf numFmtId="9" fontId="4" fillId="0" borderId="5" xfId="2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66" fontId="4" fillId="0" borderId="6" xfId="0" applyNumberFormat="1" applyFont="1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5" xfId="2" applyNumberFormat="1" applyFont="1" applyBorder="1" applyAlignment="1">
      <alignment vertical="center"/>
    </xf>
    <xf numFmtId="0" fontId="4" fillId="0" borderId="9" xfId="2" applyNumberFormat="1" applyFont="1" applyBorder="1"/>
    <xf numFmtId="166" fontId="4" fillId="0" borderId="9" xfId="0" applyNumberFormat="1" applyFont="1" applyBorder="1"/>
    <xf numFmtId="166" fontId="4" fillId="0" borderId="10" xfId="0" applyNumberFormat="1" applyFont="1" applyBorder="1"/>
    <xf numFmtId="0" fontId="4" fillId="0" borderId="15" xfId="0" applyFont="1" applyBorder="1"/>
    <xf numFmtId="0" fontId="9" fillId="0" borderId="0" xfId="0" applyFont="1" applyAlignment="1">
      <alignment vertical="center"/>
    </xf>
    <xf numFmtId="0" fontId="6" fillId="0" borderId="21" xfId="3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164" fontId="4" fillId="0" borderId="0" xfId="2" applyNumberFormat="1" applyFont="1" applyBorder="1" applyAlignment="1">
      <alignment horizontal="left"/>
    </xf>
    <xf numFmtId="9" fontId="4" fillId="0" borderId="0" xfId="2" applyFont="1" applyBorder="1" applyAlignment="1">
      <alignment horizontal="left"/>
    </xf>
    <xf numFmtId="164" fontId="5" fillId="0" borderId="0" xfId="2" applyNumberFormat="1" applyFont="1"/>
    <xf numFmtId="9" fontId="5" fillId="0" borderId="0" xfId="2" applyFont="1"/>
    <xf numFmtId="0" fontId="10" fillId="4" borderId="5" xfId="0" applyFont="1" applyFill="1" applyBorder="1"/>
    <xf numFmtId="0" fontId="10" fillId="4" borderId="6" xfId="0" applyFont="1" applyFill="1" applyBorder="1"/>
    <xf numFmtId="0" fontId="0" fillId="4" borderId="5" xfId="0" applyFont="1" applyFill="1" applyBorder="1"/>
    <xf numFmtId="0" fontId="11" fillId="2" borderId="1" xfId="0" applyFont="1" applyFill="1" applyBorder="1" applyAlignment="1">
      <alignment horizontal="centerContinuous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2" fillId="4" borderId="0" xfId="0" applyFont="1" applyFill="1"/>
    <xf numFmtId="0" fontId="1" fillId="4" borderId="0" xfId="0" applyFont="1" applyFill="1"/>
    <xf numFmtId="164" fontId="1" fillId="0" borderId="0" xfId="2" applyNumberFormat="1" applyFont="1"/>
    <xf numFmtId="9" fontId="1" fillId="0" borderId="0" xfId="2" applyFont="1"/>
    <xf numFmtId="0" fontId="1" fillId="4" borderId="5" xfId="0" applyFont="1" applyFill="1" applyBorder="1"/>
    <xf numFmtId="0" fontId="1" fillId="4" borderId="14" xfId="0" applyFont="1" applyFill="1" applyBorder="1"/>
    <xf numFmtId="166" fontId="4" fillId="0" borderId="32" xfId="0" applyNumberFormat="1" applyFont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6" fontId="4" fillId="0" borderId="17" xfId="0" applyNumberFormat="1" applyFont="1" applyBorder="1" applyAlignment="1">
      <alignment vertical="center"/>
    </xf>
    <xf numFmtId="0" fontId="4" fillId="0" borderId="35" xfId="0" applyFont="1" applyBorder="1"/>
    <xf numFmtId="0" fontId="4" fillId="0" borderId="36" xfId="0" applyFont="1" applyBorder="1"/>
    <xf numFmtId="164" fontId="4" fillId="0" borderId="36" xfId="2" applyNumberFormat="1" applyFont="1" applyBorder="1"/>
    <xf numFmtId="9" fontId="4" fillId="0" borderId="36" xfId="2" applyFont="1" applyBorder="1"/>
    <xf numFmtId="0" fontId="4" fillId="0" borderId="37" xfId="0" applyFont="1" applyBorder="1"/>
    <xf numFmtId="0" fontId="7" fillId="0" borderId="38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165" fontId="7" fillId="0" borderId="33" xfId="1" applyNumberFormat="1" applyFont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9" fontId="7" fillId="0" borderId="33" xfId="2" applyFont="1" applyBorder="1" applyAlignment="1">
      <alignment vertical="center"/>
    </xf>
    <xf numFmtId="0" fontId="7" fillId="3" borderId="41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7" fillId="0" borderId="2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D1" zoomScale="80" zoomScaleNormal="80" workbookViewId="0" xr3:uid="{AEA406A1-0E4B-5B11-9CD5-51D6E497D94C}">
      <selection activeCell="F6" sqref="F6:O6"/>
    </sheetView>
  </sheetViews>
  <sheetFormatPr defaultColWidth="8.85546875" defaultRowHeight="15" outlineLevelRow="1"/>
  <cols>
    <col min="1" max="1" width="16.85546875" style="4" customWidth="1"/>
    <col min="2" max="2" width="23.5703125" style="4" customWidth="1"/>
    <col min="3" max="3" width="20.42578125" style="4" customWidth="1"/>
    <col min="4" max="4" width="45.85546875" style="4" customWidth="1"/>
    <col min="5" max="5" width="10.85546875" style="4" customWidth="1"/>
    <col min="6" max="6" width="13.28515625" style="4" customWidth="1"/>
    <col min="7" max="7" width="17.42578125" style="4" customWidth="1"/>
    <col min="8" max="8" width="13.140625" style="4" customWidth="1"/>
    <col min="9" max="9" width="6.85546875" style="52" customWidth="1"/>
    <col min="10" max="10" width="13.140625" style="4" customWidth="1"/>
    <col min="11" max="11" width="6" style="53" customWidth="1"/>
    <col min="12" max="12" width="21.28515625" style="4" bestFit="1" customWidth="1"/>
    <col min="13" max="13" width="16.42578125" style="4" customWidth="1"/>
    <col min="14" max="14" width="16.7109375" style="4" bestFit="1" customWidth="1"/>
    <col min="15" max="15" width="30.85546875" style="4" customWidth="1"/>
    <col min="16" max="17" width="8.85546875" style="4"/>
    <col min="18" max="18" width="9" style="4" customWidth="1"/>
    <col min="19" max="19" width="0.42578125" style="4" hidden="1" customWidth="1"/>
    <col min="20" max="16384" width="8.85546875" style="4"/>
  </cols>
  <sheetData>
    <row r="1" spans="1:21" ht="14.65" customHeight="1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 t="s">
        <v>0</v>
      </c>
      <c r="N1" s="1"/>
      <c r="O1" s="1"/>
      <c r="P1" s="58"/>
      <c r="Q1" s="58"/>
      <c r="R1" s="58"/>
      <c r="S1" s="58"/>
      <c r="T1" s="58"/>
      <c r="U1" s="58"/>
    </row>
    <row r="2" spans="1:21" ht="14.65" customHeight="1">
      <c r="A2" s="1"/>
      <c r="B2" s="1"/>
      <c r="C2" s="1"/>
      <c r="D2" s="1"/>
      <c r="E2" s="1"/>
      <c r="F2" s="1"/>
      <c r="G2" s="1"/>
      <c r="H2" s="1"/>
      <c r="I2" s="2"/>
      <c r="J2" s="1"/>
      <c r="K2" s="3"/>
      <c r="L2" s="1"/>
      <c r="M2" s="1"/>
      <c r="N2" s="1"/>
      <c r="O2" s="1"/>
      <c r="P2" s="58"/>
      <c r="Q2" s="58"/>
      <c r="R2" s="58"/>
      <c r="S2" s="58"/>
      <c r="T2" s="58"/>
      <c r="U2" s="58"/>
    </row>
    <row r="3" spans="1:21" ht="9" customHeight="1" thickBot="1">
      <c r="A3" s="1"/>
      <c r="B3" s="1"/>
      <c r="C3" s="1"/>
      <c r="D3" s="1"/>
      <c r="E3" s="1"/>
      <c r="F3" s="1"/>
      <c r="G3" s="1"/>
      <c r="H3" s="1"/>
      <c r="I3" s="2"/>
      <c r="J3" s="1"/>
      <c r="K3" s="3"/>
      <c r="L3" s="1"/>
      <c r="M3" s="1"/>
      <c r="N3" s="1"/>
      <c r="O3" s="1"/>
      <c r="P3" s="58"/>
      <c r="Q3" s="58"/>
      <c r="R3" s="58"/>
      <c r="S3" s="58"/>
      <c r="T3" s="58"/>
      <c r="U3" s="58"/>
    </row>
    <row r="4" spans="1:21" ht="24.75" customHeight="1">
      <c r="A4" s="57" t="s">
        <v>1</v>
      </c>
      <c r="B4" s="5"/>
      <c r="C4" s="5"/>
      <c r="D4" s="5"/>
      <c r="E4" s="5"/>
      <c r="F4" s="5"/>
      <c r="G4" s="5"/>
      <c r="H4" s="5"/>
      <c r="I4" s="6"/>
      <c r="J4" s="5"/>
      <c r="K4" s="7"/>
      <c r="L4" s="5"/>
      <c r="M4" s="5"/>
      <c r="N4" s="5"/>
      <c r="O4" s="8"/>
      <c r="P4" s="59"/>
      <c r="Q4" s="59"/>
      <c r="R4" s="59"/>
      <c r="S4" s="59"/>
      <c r="T4" s="59"/>
      <c r="U4" s="59"/>
    </row>
    <row r="5" spans="1:21" ht="14.65" customHeight="1">
      <c r="A5" s="87" t="s">
        <v>2</v>
      </c>
      <c r="B5" s="88"/>
      <c r="C5" s="88"/>
      <c r="D5" s="88"/>
      <c r="E5" s="88"/>
      <c r="F5" s="89"/>
      <c r="G5" s="92" t="s">
        <v>3</v>
      </c>
      <c r="H5" s="92"/>
      <c r="I5" s="92"/>
      <c r="J5" s="92"/>
      <c r="K5" s="92"/>
      <c r="L5" s="92"/>
      <c r="M5" s="92"/>
      <c r="N5" s="93"/>
      <c r="O5" s="9" t="s">
        <v>4</v>
      </c>
      <c r="P5" s="58"/>
      <c r="Q5" s="58"/>
      <c r="R5" s="58"/>
      <c r="S5" s="58"/>
      <c r="T5" s="58"/>
      <c r="U5" s="58"/>
    </row>
    <row r="6" spans="1:21" ht="15" customHeight="1">
      <c r="A6" s="87" t="s">
        <v>5</v>
      </c>
      <c r="B6" s="88"/>
      <c r="C6" s="88"/>
      <c r="D6" s="88"/>
      <c r="E6" s="89"/>
      <c r="F6" s="90" t="s">
        <v>6</v>
      </c>
      <c r="G6" s="88"/>
      <c r="H6" s="88"/>
      <c r="I6" s="88"/>
      <c r="J6" s="88"/>
      <c r="K6" s="88"/>
      <c r="L6" s="88"/>
      <c r="M6" s="88"/>
      <c r="N6" s="88"/>
      <c r="O6" s="91"/>
      <c r="P6" s="58"/>
      <c r="Q6" s="58"/>
      <c r="R6" s="58"/>
      <c r="S6" s="58"/>
      <c r="T6" s="58"/>
      <c r="U6" s="58"/>
    </row>
    <row r="7" spans="1:21" ht="20.25" customHeight="1" thickBot="1">
      <c r="A7" s="114" t="s">
        <v>7</v>
      </c>
      <c r="B7" s="104"/>
      <c r="C7" s="104"/>
      <c r="D7" s="104"/>
      <c r="E7" s="115"/>
      <c r="F7" s="104" t="s">
        <v>8</v>
      </c>
      <c r="G7" s="104"/>
      <c r="H7" s="10">
        <v>400000</v>
      </c>
      <c r="I7" s="11"/>
      <c r="J7" s="12"/>
      <c r="K7" s="13"/>
      <c r="L7" s="12"/>
      <c r="M7" s="12"/>
      <c r="N7" s="12"/>
      <c r="O7" s="14"/>
      <c r="P7" s="58"/>
      <c r="Q7" s="58"/>
      <c r="R7" s="58"/>
      <c r="S7" s="58"/>
      <c r="T7" s="58"/>
      <c r="U7" s="58"/>
    </row>
    <row r="8" spans="1:21" ht="4.7" customHeight="1">
      <c r="A8" s="75"/>
      <c r="B8" s="76"/>
      <c r="C8" s="76"/>
      <c r="D8" s="76"/>
      <c r="E8" s="76"/>
      <c r="F8" s="76"/>
      <c r="G8" s="76"/>
      <c r="H8" s="76"/>
      <c r="I8" s="77"/>
      <c r="J8" s="76"/>
      <c r="K8" s="78"/>
      <c r="L8" s="76"/>
      <c r="M8" s="76"/>
      <c r="N8" s="76"/>
      <c r="O8" s="79"/>
      <c r="P8" s="58"/>
      <c r="Q8" s="58"/>
      <c r="R8" s="58"/>
      <c r="S8" s="58"/>
      <c r="T8" s="58"/>
      <c r="U8" s="58"/>
    </row>
    <row r="9" spans="1:21" ht="39" customHeight="1">
      <c r="A9" s="105" t="s">
        <v>9</v>
      </c>
      <c r="B9" s="94" t="s">
        <v>10</v>
      </c>
      <c r="C9" s="94" t="s">
        <v>11</v>
      </c>
      <c r="D9" s="94" t="s">
        <v>12</v>
      </c>
      <c r="E9" s="94" t="s">
        <v>13</v>
      </c>
      <c r="F9" s="94" t="s">
        <v>14</v>
      </c>
      <c r="G9" s="94" t="s">
        <v>15</v>
      </c>
      <c r="H9" s="101" t="s">
        <v>16</v>
      </c>
      <c r="I9" s="102"/>
      <c r="J9" s="102"/>
      <c r="K9" s="103"/>
      <c r="L9" s="94" t="s">
        <v>17</v>
      </c>
      <c r="M9" s="94" t="s">
        <v>18</v>
      </c>
      <c r="N9" s="94" t="s">
        <v>19</v>
      </c>
      <c r="O9" s="99" t="s">
        <v>20</v>
      </c>
      <c r="P9" s="58"/>
      <c r="Q9" s="58"/>
      <c r="R9" s="58"/>
      <c r="S9" s="58"/>
      <c r="T9" s="58"/>
      <c r="U9" s="58"/>
    </row>
    <row r="10" spans="1:21" ht="28.5" customHeight="1" thickBot="1">
      <c r="A10" s="106"/>
      <c r="B10" s="95"/>
      <c r="C10" s="95"/>
      <c r="D10" s="95"/>
      <c r="E10" s="95"/>
      <c r="F10" s="95"/>
      <c r="G10" s="95"/>
      <c r="H10" s="101" t="s">
        <v>21</v>
      </c>
      <c r="I10" s="103"/>
      <c r="J10" s="86" t="s">
        <v>22</v>
      </c>
      <c r="K10" s="15"/>
      <c r="L10" s="95"/>
      <c r="M10" s="95"/>
      <c r="N10" s="97"/>
      <c r="O10" s="100"/>
      <c r="P10" s="58"/>
      <c r="Q10" s="58"/>
      <c r="R10" s="58"/>
      <c r="S10" s="58"/>
      <c r="T10" s="58"/>
      <c r="U10" s="58"/>
    </row>
    <row r="11" spans="1:21" ht="28.5" customHeight="1">
      <c r="A11" s="107"/>
      <c r="B11" s="96"/>
      <c r="C11" s="96"/>
      <c r="D11" s="96"/>
      <c r="E11" s="96"/>
      <c r="F11" s="96"/>
      <c r="G11" s="96"/>
      <c r="H11" s="16" t="s">
        <v>23</v>
      </c>
      <c r="I11" s="17" t="s">
        <v>24</v>
      </c>
      <c r="J11" s="16" t="s">
        <v>23</v>
      </c>
      <c r="K11" s="15" t="s">
        <v>24</v>
      </c>
      <c r="L11" s="95"/>
      <c r="M11" s="95"/>
      <c r="N11" s="97"/>
      <c r="O11" s="100"/>
      <c r="P11" s="58"/>
      <c r="Q11" s="58"/>
      <c r="R11" s="58"/>
      <c r="S11" s="18" t="s">
        <v>25</v>
      </c>
      <c r="T11" s="58"/>
      <c r="U11" s="58"/>
    </row>
    <row r="12" spans="1:21" ht="0.95" customHeight="1" thickBot="1">
      <c r="A12" s="19" t="s">
        <v>26</v>
      </c>
      <c r="B12" s="19" t="s">
        <v>27</v>
      </c>
      <c r="C12" s="20" t="s">
        <v>28</v>
      </c>
      <c r="D12" s="21" t="s">
        <v>29</v>
      </c>
      <c r="E12" s="22"/>
      <c r="F12" s="22" t="s">
        <v>30</v>
      </c>
      <c r="G12" s="22" t="s">
        <v>31</v>
      </c>
      <c r="H12" s="22"/>
      <c r="I12" s="23"/>
      <c r="J12" s="22"/>
      <c r="K12" s="24"/>
      <c r="L12" s="25">
        <v>42430</v>
      </c>
      <c r="M12" s="25"/>
      <c r="N12" s="98"/>
      <c r="O12" s="26"/>
      <c r="P12" s="58"/>
      <c r="Q12" s="58"/>
      <c r="R12" s="58"/>
      <c r="S12" s="27" t="s">
        <v>32</v>
      </c>
      <c r="T12" s="58"/>
      <c r="U12" s="58"/>
    </row>
    <row r="13" spans="1:21" s="35" customFormat="1" ht="24.2" customHeight="1">
      <c r="A13" s="28" t="s">
        <v>33</v>
      </c>
      <c r="B13" s="29" t="s">
        <v>34</v>
      </c>
      <c r="C13" s="30" t="s">
        <v>35</v>
      </c>
      <c r="D13" s="30" t="s">
        <v>36</v>
      </c>
      <c r="E13" s="31">
        <v>75000</v>
      </c>
      <c r="F13" s="29" t="s">
        <v>37</v>
      </c>
      <c r="G13" s="29" t="s">
        <v>38</v>
      </c>
      <c r="H13" s="31">
        <v>75000</v>
      </c>
      <c r="I13" s="32">
        <v>0</v>
      </c>
      <c r="J13" s="31"/>
      <c r="K13" s="32">
        <v>0</v>
      </c>
      <c r="L13" s="33" t="s">
        <v>39</v>
      </c>
      <c r="M13" s="33" t="s">
        <v>40</v>
      </c>
      <c r="N13" s="74" t="s">
        <v>41</v>
      </c>
      <c r="O13" s="34"/>
      <c r="P13" s="60"/>
      <c r="Q13" s="60"/>
      <c r="R13" s="60"/>
      <c r="S13" s="27" t="s">
        <v>42</v>
      </c>
      <c r="T13" s="60"/>
      <c r="U13" s="60"/>
    </row>
    <row r="14" spans="1:21" s="35" customFormat="1" ht="24.2" customHeight="1">
      <c r="A14" s="28" t="s">
        <v>33</v>
      </c>
      <c r="B14" s="29" t="s">
        <v>34</v>
      </c>
      <c r="C14" s="30" t="s">
        <v>35</v>
      </c>
      <c r="D14" s="30" t="s">
        <v>36</v>
      </c>
      <c r="E14" s="31">
        <v>75000</v>
      </c>
      <c r="F14" s="29" t="s">
        <v>37</v>
      </c>
      <c r="G14" s="29" t="s">
        <v>38</v>
      </c>
      <c r="H14" s="31">
        <v>75000</v>
      </c>
      <c r="I14" s="32">
        <v>0</v>
      </c>
      <c r="J14" s="31"/>
      <c r="K14" s="32">
        <v>0</v>
      </c>
      <c r="L14" s="33" t="s">
        <v>43</v>
      </c>
      <c r="M14" s="33" t="s">
        <v>44</v>
      </c>
      <c r="N14" s="33" t="s">
        <v>41</v>
      </c>
      <c r="O14" s="34"/>
      <c r="P14" s="60"/>
      <c r="Q14" s="60"/>
      <c r="R14" s="60"/>
      <c r="S14" s="27"/>
      <c r="T14" s="60"/>
      <c r="U14" s="60"/>
    </row>
    <row r="15" spans="1:21" s="35" customFormat="1" ht="76.5">
      <c r="A15" s="28" t="s">
        <v>33</v>
      </c>
      <c r="B15" s="29" t="s">
        <v>34</v>
      </c>
      <c r="C15" s="30" t="s">
        <v>35</v>
      </c>
      <c r="D15" s="30" t="s">
        <v>45</v>
      </c>
      <c r="E15" s="31">
        <v>130000</v>
      </c>
      <c r="F15" s="29" t="s">
        <v>37</v>
      </c>
      <c r="G15" s="29" t="s">
        <v>38</v>
      </c>
      <c r="H15" s="31">
        <v>130000</v>
      </c>
      <c r="I15" s="32">
        <v>0</v>
      </c>
      <c r="J15" s="31"/>
      <c r="K15" s="32">
        <v>0</v>
      </c>
      <c r="L15" s="33" t="s">
        <v>46</v>
      </c>
      <c r="M15" s="33" t="s">
        <v>47</v>
      </c>
      <c r="N15" s="33" t="s">
        <v>48</v>
      </c>
      <c r="O15" s="73" t="s">
        <v>49</v>
      </c>
      <c r="P15" s="60"/>
      <c r="Q15" s="60"/>
      <c r="R15" s="60"/>
      <c r="S15" s="27"/>
      <c r="T15" s="60"/>
      <c r="U15" s="60"/>
    </row>
    <row r="16" spans="1:21" s="35" customFormat="1" ht="25.5">
      <c r="A16" s="28" t="s">
        <v>33</v>
      </c>
      <c r="B16" s="29" t="s">
        <v>50</v>
      </c>
      <c r="C16" s="30"/>
      <c r="D16" s="30" t="s">
        <v>51</v>
      </c>
      <c r="E16" s="31">
        <v>10000</v>
      </c>
      <c r="F16" s="29"/>
      <c r="G16" s="29"/>
      <c r="H16" s="31"/>
      <c r="I16" s="32"/>
      <c r="J16" s="31"/>
      <c r="K16" s="32"/>
      <c r="L16" s="33"/>
      <c r="M16" s="33" t="s">
        <v>52</v>
      </c>
      <c r="N16" s="33"/>
      <c r="O16" s="73"/>
      <c r="P16" s="60"/>
      <c r="Q16" s="60"/>
      <c r="R16" s="60"/>
      <c r="S16" s="27"/>
      <c r="T16" s="60"/>
      <c r="U16" s="60"/>
    </row>
    <row r="17" spans="1:21" s="35" customFormat="1" ht="28.15" customHeight="1" thickBot="1">
      <c r="A17" s="28" t="s">
        <v>53</v>
      </c>
      <c r="B17" s="29" t="s">
        <v>34</v>
      </c>
      <c r="C17" s="30" t="s">
        <v>35</v>
      </c>
      <c r="D17" s="30" t="s">
        <v>54</v>
      </c>
      <c r="E17" s="31">
        <v>30000</v>
      </c>
      <c r="F17" s="29" t="s">
        <v>37</v>
      </c>
      <c r="G17" s="29" t="s">
        <v>38</v>
      </c>
      <c r="H17" s="31">
        <v>30000</v>
      </c>
      <c r="I17" s="32">
        <v>0</v>
      </c>
      <c r="J17" s="31"/>
      <c r="K17" s="32">
        <v>0</v>
      </c>
      <c r="L17" s="33" t="s">
        <v>55</v>
      </c>
      <c r="M17" s="33" t="s">
        <v>56</v>
      </c>
      <c r="N17" s="33" t="s">
        <v>57</v>
      </c>
      <c r="O17" s="34"/>
      <c r="P17" s="60"/>
      <c r="Q17" s="60"/>
      <c r="R17" s="60"/>
      <c r="S17" s="27" t="s">
        <v>58</v>
      </c>
      <c r="T17" s="60"/>
      <c r="U17" s="60"/>
    </row>
    <row r="18" spans="1:21" s="35" customFormat="1" ht="47.45" customHeight="1">
      <c r="A18" s="28" t="s">
        <v>53</v>
      </c>
      <c r="B18" s="29" t="s">
        <v>34</v>
      </c>
      <c r="C18" s="30" t="s">
        <v>35</v>
      </c>
      <c r="D18" s="30" t="s">
        <v>59</v>
      </c>
      <c r="E18" s="31">
        <v>30000</v>
      </c>
      <c r="F18" s="29" t="s">
        <v>37</v>
      </c>
      <c r="G18" s="29" t="s">
        <v>38</v>
      </c>
      <c r="H18" s="31">
        <v>30000</v>
      </c>
      <c r="I18" s="32">
        <v>0</v>
      </c>
      <c r="J18" s="31"/>
      <c r="K18" s="32">
        <v>0</v>
      </c>
      <c r="L18" s="33" t="s">
        <v>60</v>
      </c>
      <c r="M18" s="33" t="s">
        <v>61</v>
      </c>
      <c r="N18" s="33" t="s">
        <v>57</v>
      </c>
      <c r="O18" s="34"/>
      <c r="P18" s="60"/>
      <c r="Q18" s="60"/>
      <c r="R18" s="60"/>
      <c r="S18" s="18" t="s">
        <v>62</v>
      </c>
      <c r="T18" s="60"/>
      <c r="U18" s="60"/>
    </row>
    <row r="19" spans="1:21" s="35" customFormat="1" ht="76.150000000000006" customHeight="1">
      <c r="A19" s="28" t="s">
        <v>53</v>
      </c>
      <c r="B19" s="29" t="s">
        <v>34</v>
      </c>
      <c r="C19" s="30" t="s">
        <v>63</v>
      </c>
      <c r="D19" s="30" t="s">
        <v>64</v>
      </c>
      <c r="E19" s="31">
        <v>43000</v>
      </c>
      <c r="F19" s="29" t="s">
        <v>65</v>
      </c>
      <c r="G19" s="29" t="s">
        <v>38</v>
      </c>
      <c r="H19" s="31">
        <v>43000</v>
      </c>
      <c r="I19" s="32">
        <v>0</v>
      </c>
      <c r="J19" s="31"/>
      <c r="K19" s="32">
        <v>0</v>
      </c>
      <c r="L19" s="33" t="s">
        <v>66</v>
      </c>
      <c r="M19" s="33" t="s">
        <v>67</v>
      </c>
      <c r="N19" s="74" t="s">
        <v>68</v>
      </c>
      <c r="O19" s="73" t="s">
        <v>69</v>
      </c>
      <c r="P19" s="60"/>
      <c r="Q19" s="60"/>
      <c r="R19" s="60"/>
      <c r="S19" s="27" t="s">
        <v>70</v>
      </c>
      <c r="T19" s="60"/>
      <c r="U19" s="60"/>
    </row>
    <row r="20" spans="1:21" s="35" customFormat="1" ht="30" customHeight="1">
      <c r="A20" s="28"/>
      <c r="B20" s="29" t="s">
        <v>34</v>
      </c>
      <c r="C20" s="30" t="s">
        <v>35</v>
      </c>
      <c r="D20" s="30" t="s">
        <v>71</v>
      </c>
      <c r="E20" s="31">
        <v>7000</v>
      </c>
      <c r="F20" s="29" t="s">
        <v>37</v>
      </c>
      <c r="G20" s="29" t="s">
        <v>38</v>
      </c>
      <c r="H20" s="31">
        <v>7000</v>
      </c>
      <c r="I20" s="32">
        <v>0</v>
      </c>
      <c r="J20" s="31"/>
      <c r="K20" s="32">
        <v>0</v>
      </c>
      <c r="L20" s="33" t="s">
        <v>72</v>
      </c>
      <c r="M20" s="33" t="s">
        <v>73</v>
      </c>
      <c r="N20" s="71" t="s">
        <v>57</v>
      </c>
      <c r="O20" s="34"/>
      <c r="P20" s="60"/>
      <c r="Q20" s="60"/>
      <c r="R20" s="60"/>
      <c r="S20" s="72"/>
      <c r="T20" s="60"/>
      <c r="U20" s="60"/>
    </row>
    <row r="21" spans="1:21" s="35" customFormat="1" ht="24.2" customHeight="1">
      <c r="A21" s="28"/>
      <c r="B21" s="29"/>
      <c r="C21" s="30"/>
      <c r="D21" s="30"/>
      <c r="E21" s="31"/>
      <c r="F21" s="29"/>
      <c r="G21" s="29"/>
      <c r="H21" s="31"/>
      <c r="I21" s="32"/>
      <c r="J21" s="31"/>
      <c r="K21" s="32"/>
      <c r="L21" s="33"/>
      <c r="M21" s="33"/>
      <c r="N21" s="36"/>
      <c r="O21" s="34"/>
      <c r="P21" s="60"/>
      <c r="Q21" s="60"/>
      <c r="R21" s="60"/>
      <c r="S21" s="60"/>
      <c r="T21" s="60"/>
      <c r="U21" s="60"/>
    </row>
    <row r="22" spans="1:21" ht="6" customHeight="1">
      <c r="A22" s="37"/>
      <c r="B22" s="38"/>
      <c r="C22" s="38"/>
      <c r="D22" s="38"/>
      <c r="E22" s="38"/>
      <c r="F22" s="38"/>
      <c r="G22" s="38"/>
      <c r="H22" s="38"/>
      <c r="I22" s="39"/>
      <c r="J22" s="38"/>
      <c r="K22" s="40"/>
      <c r="L22" s="41"/>
      <c r="M22" s="41"/>
      <c r="N22" s="42"/>
      <c r="O22" s="43"/>
      <c r="P22" s="58"/>
      <c r="Q22" s="58"/>
      <c r="R22" s="58"/>
      <c r="S22" s="58"/>
      <c r="T22" s="58"/>
      <c r="U22" s="58"/>
    </row>
    <row r="23" spans="1:21" s="44" customFormat="1" ht="35.25" customHeight="1" thickBot="1">
      <c r="A23" s="80" t="s">
        <v>74</v>
      </c>
      <c r="B23" s="116" t="s">
        <v>75</v>
      </c>
      <c r="C23" s="117"/>
      <c r="D23" s="81" t="s">
        <v>76</v>
      </c>
      <c r="E23" s="82">
        <f>SUM(E13:E22)</f>
        <v>400000</v>
      </c>
      <c r="F23" s="83"/>
      <c r="G23" s="83"/>
      <c r="H23" s="82" t="str">
        <f>IF(SUM(H13:H22)&lt;&gt;H7,"Total should be equal to project amount",SUM(H13:H22))</f>
        <v>Total should be equal to project amount</v>
      </c>
      <c r="I23" s="84">
        <f>AVERAGE(I13:I22)</f>
        <v>0</v>
      </c>
      <c r="J23" s="82">
        <f>SUM(J13:J22)</f>
        <v>0</v>
      </c>
      <c r="K23" s="84">
        <f>AVERAGE(K13:K22)</f>
        <v>0</v>
      </c>
      <c r="L23" s="83"/>
      <c r="M23" s="83"/>
      <c r="N23" s="83"/>
      <c r="O23" s="85"/>
      <c r="P23" s="61"/>
      <c r="Q23" s="61"/>
      <c r="R23" s="61"/>
      <c r="S23" s="45"/>
      <c r="T23" s="61"/>
      <c r="U23" s="61"/>
    </row>
    <row r="24" spans="1:21" ht="14.25" customHeight="1" thickBot="1">
      <c r="A24" s="108" t="s">
        <v>77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58"/>
      <c r="Q24" s="58"/>
      <c r="R24" s="58"/>
      <c r="S24" s="58"/>
      <c r="T24" s="58"/>
      <c r="U24" s="58"/>
    </row>
    <row r="25" spans="1:21" ht="15.75" thickBo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58"/>
      <c r="Q25" s="58"/>
      <c r="R25" s="58"/>
      <c r="S25" s="58"/>
      <c r="T25" s="58"/>
      <c r="U25" s="58"/>
    </row>
    <row r="26" spans="1:21" ht="14.65" customHeight="1" thickBo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58"/>
      <c r="Q26" s="58"/>
      <c r="R26" s="58"/>
      <c r="S26" s="58"/>
      <c r="T26" s="58"/>
      <c r="U26" s="58"/>
    </row>
    <row r="27" spans="1:21" s="46" customFormat="1" ht="17.850000000000001" customHeight="1" thickBot="1">
      <c r="A27" s="111" t="s">
        <v>78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3"/>
      <c r="P27" s="62"/>
      <c r="Q27" s="62"/>
      <c r="R27" s="62"/>
      <c r="S27" s="62"/>
      <c r="T27" s="62"/>
      <c r="U27" s="62"/>
    </row>
    <row r="28" spans="1:21" s="47" customFormat="1" ht="27.75" customHeight="1" thickBot="1">
      <c r="A28" s="108" t="s">
        <v>79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P28" s="63"/>
      <c r="Q28" s="63"/>
      <c r="R28" s="63"/>
      <c r="S28" s="63"/>
      <c r="T28" s="63"/>
      <c r="U28" s="63"/>
    </row>
    <row r="29" spans="1:21" s="48" customFormat="1" ht="26.45" customHeight="1" thickBot="1">
      <c r="A29" s="108" t="s">
        <v>80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P29" s="64"/>
      <c r="Q29" s="64"/>
      <c r="R29" s="64"/>
      <c r="S29" s="64"/>
      <c r="T29" s="64"/>
      <c r="U29" s="64"/>
    </row>
    <row r="30" spans="1:21">
      <c r="A30" s="49"/>
      <c r="B30" s="49"/>
      <c r="C30" s="49"/>
      <c r="D30" s="49"/>
      <c r="E30" s="49"/>
      <c r="F30" s="49"/>
      <c r="G30" s="49"/>
      <c r="H30" s="49"/>
      <c r="I30" s="50"/>
      <c r="J30" s="49"/>
      <c r="K30" s="51"/>
      <c r="L30" s="49"/>
      <c r="M30" s="49"/>
      <c r="N30" s="49"/>
      <c r="O30" s="49"/>
      <c r="P30" s="58"/>
      <c r="Q30" s="58"/>
      <c r="R30" s="58"/>
      <c r="S30" s="58"/>
      <c r="T30" s="58"/>
      <c r="U30" s="58"/>
    </row>
    <row r="31" spans="1:21">
      <c r="A31" s="49"/>
      <c r="B31" s="49"/>
      <c r="C31" s="49"/>
      <c r="D31" s="49"/>
      <c r="E31" s="49"/>
      <c r="F31" s="49"/>
      <c r="G31" s="49"/>
      <c r="H31" s="49"/>
      <c r="I31" s="50"/>
      <c r="J31" s="49"/>
      <c r="K31" s="51"/>
      <c r="L31" s="49"/>
      <c r="M31" s="49"/>
      <c r="N31" s="49"/>
      <c r="O31" s="49"/>
      <c r="P31" s="58"/>
      <c r="Q31" s="58"/>
      <c r="R31" s="58"/>
      <c r="S31" s="58"/>
      <c r="T31" s="58"/>
      <c r="U31" s="58"/>
    </row>
    <row r="32" spans="1:21">
      <c r="A32" s="49"/>
      <c r="B32" s="49"/>
      <c r="C32" s="49"/>
      <c r="D32" s="49"/>
      <c r="E32" s="49"/>
      <c r="F32" s="49"/>
      <c r="G32" s="49"/>
      <c r="H32" s="49"/>
      <c r="I32" s="50"/>
      <c r="J32" s="49"/>
      <c r="K32" s="51"/>
      <c r="L32" s="49"/>
      <c r="M32" s="49"/>
      <c r="N32" s="49"/>
      <c r="O32" s="49"/>
      <c r="P32" s="58"/>
      <c r="Q32" s="58"/>
      <c r="R32" s="58"/>
      <c r="S32" s="58"/>
      <c r="T32" s="58"/>
      <c r="U32" s="58"/>
    </row>
    <row r="33" spans="1:15">
      <c r="A33" s="49"/>
      <c r="B33" s="49"/>
      <c r="C33" s="49"/>
      <c r="D33" s="49"/>
      <c r="E33" s="49"/>
      <c r="F33" s="49"/>
      <c r="G33" s="49"/>
      <c r="H33" s="49"/>
      <c r="I33" s="50"/>
      <c r="J33" s="49"/>
      <c r="K33" s="51"/>
      <c r="L33" s="49"/>
      <c r="M33" s="49"/>
      <c r="N33" s="49"/>
      <c r="O33" s="49"/>
    </row>
    <row r="34" spans="1:15">
      <c r="A34" s="49"/>
      <c r="B34" s="49"/>
      <c r="C34" s="49"/>
      <c r="D34" s="49"/>
      <c r="E34" s="49"/>
      <c r="F34" s="49"/>
      <c r="G34" s="49"/>
      <c r="H34" s="49"/>
      <c r="I34" s="50"/>
      <c r="J34" s="49"/>
      <c r="K34" s="51"/>
      <c r="L34" s="49"/>
      <c r="M34" s="49"/>
      <c r="N34" s="49"/>
      <c r="O34" s="49"/>
    </row>
    <row r="35" spans="1:15">
      <c r="A35" s="49"/>
      <c r="B35" s="49"/>
      <c r="C35" s="49"/>
      <c r="D35" s="49"/>
      <c r="E35" s="49"/>
      <c r="F35" s="49"/>
      <c r="G35" s="49"/>
      <c r="H35" s="49"/>
      <c r="I35" s="50"/>
      <c r="J35" s="49"/>
      <c r="K35" s="51"/>
      <c r="L35" s="49"/>
      <c r="M35" s="49"/>
      <c r="N35" s="49"/>
      <c r="O35" s="49"/>
    </row>
    <row r="36" spans="1:15" hidden="1" outlineLevel="1">
      <c r="A36" s="65" t="s">
        <v>81</v>
      </c>
      <c r="B36" s="66"/>
      <c r="C36" s="58"/>
      <c r="D36" s="58"/>
      <c r="E36" s="58"/>
      <c r="F36" s="58"/>
      <c r="G36" s="58"/>
      <c r="H36" s="58"/>
      <c r="I36" s="67"/>
      <c r="J36" s="58"/>
      <c r="K36" s="68"/>
      <c r="L36" s="58"/>
      <c r="M36" s="58"/>
      <c r="N36" s="58"/>
      <c r="O36" s="58"/>
    </row>
    <row r="37" spans="1:15" ht="15" hidden="1" customHeight="1" outlineLevel="1">
      <c r="A37" s="69" t="s">
        <v>82</v>
      </c>
      <c r="B37" s="69" t="s">
        <v>83</v>
      </c>
      <c r="C37" s="69" t="s">
        <v>84</v>
      </c>
      <c r="D37" s="69" t="s">
        <v>85</v>
      </c>
      <c r="E37" s="69" t="s">
        <v>23</v>
      </c>
      <c r="F37" s="69" t="s">
        <v>86</v>
      </c>
      <c r="G37" s="69" t="s">
        <v>87</v>
      </c>
      <c r="H37" s="69"/>
      <c r="I37" s="67"/>
      <c r="J37" s="58"/>
      <c r="K37" s="68"/>
      <c r="L37" s="58"/>
      <c r="M37" s="58"/>
      <c r="N37" s="58"/>
      <c r="O37" s="58"/>
    </row>
    <row r="38" spans="1:15" hidden="1" outlineLevel="1">
      <c r="A38" s="69" t="s">
        <v>33</v>
      </c>
      <c r="B38" s="69" t="s">
        <v>34</v>
      </c>
      <c r="C38" s="54" t="s">
        <v>35</v>
      </c>
      <c r="D38" s="69"/>
      <c r="E38" s="69"/>
      <c r="F38" s="69" t="s">
        <v>88</v>
      </c>
      <c r="G38" s="69" t="s">
        <v>38</v>
      </c>
      <c r="H38" s="69"/>
      <c r="I38" s="67"/>
      <c r="J38" s="58"/>
      <c r="K38" s="68"/>
      <c r="L38" s="58"/>
      <c r="M38" s="58"/>
      <c r="N38" s="58"/>
      <c r="O38" s="58"/>
    </row>
    <row r="39" spans="1:15" hidden="1" outlineLevel="1">
      <c r="A39" s="69" t="s">
        <v>53</v>
      </c>
      <c r="B39" s="69" t="s">
        <v>89</v>
      </c>
      <c r="C39" s="55" t="s">
        <v>63</v>
      </c>
      <c r="D39" s="69"/>
      <c r="E39" s="69"/>
      <c r="F39" s="70" t="s">
        <v>37</v>
      </c>
      <c r="G39" s="69" t="s">
        <v>90</v>
      </c>
      <c r="H39" s="69"/>
      <c r="I39" s="67"/>
      <c r="J39" s="58"/>
      <c r="K39" s="68"/>
      <c r="L39" s="58"/>
      <c r="M39" s="58"/>
      <c r="N39" s="58"/>
      <c r="O39" s="58"/>
    </row>
    <row r="40" spans="1:15" hidden="1" outlineLevel="1">
      <c r="A40" s="69" t="s">
        <v>91</v>
      </c>
      <c r="B40" s="69" t="s">
        <v>50</v>
      </c>
      <c r="C40" s="54" t="s">
        <v>92</v>
      </c>
      <c r="D40" s="69"/>
      <c r="E40" s="69"/>
      <c r="F40" s="69" t="s">
        <v>65</v>
      </c>
      <c r="G40" s="69"/>
      <c r="H40" s="69"/>
      <c r="I40" s="67"/>
      <c r="J40" s="58"/>
      <c r="K40" s="68"/>
      <c r="L40" s="58"/>
      <c r="M40" s="58"/>
      <c r="N40" s="58"/>
      <c r="O40" s="58"/>
    </row>
    <row r="41" spans="1:15" hidden="1" outlineLevel="1">
      <c r="A41" s="69" t="s">
        <v>93</v>
      </c>
      <c r="B41" s="69"/>
      <c r="C41" s="54" t="s">
        <v>94</v>
      </c>
      <c r="D41" s="69"/>
      <c r="E41" s="69"/>
      <c r="F41" s="69" t="s">
        <v>95</v>
      </c>
      <c r="G41" s="69"/>
      <c r="H41" s="69"/>
      <c r="I41" s="67"/>
      <c r="J41" s="58"/>
      <c r="K41" s="68"/>
      <c r="L41" s="58"/>
      <c r="M41" s="58"/>
      <c r="N41" s="58"/>
      <c r="O41" s="58"/>
    </row>
    <row r="42" spans="1:15" hidden="1" outlineLevel="1">
      <c r="A42" s="69" t="s">
        <v>96</v>
      </c>
      <c r="B42" s="69"/>
      <c r="C42" s="69"/>
      <c r="D42" s="69"/>
      <c r="E42" s="69"/>
      <c r="F42" s="69" t="s">
        <v>97</v>
      </c>
      <c r="G42" s="69"/>
      <c r="H42" s="69"/>
      <c r="I42" s="67"/>
      <c r="J42" s="58"/>
      <c r="K42" s="68"/>
      <c r="L42" s="58"/>
      <c r="M42" s="58"/>
      <c r="N42" s="58"/>
      <c r="O42" s="58"/>
    </row>
    <row r="43" spans="1:15" hidden="1" outlineLevel="1">
      <c r="A43" s="56" t="s">
        <v>98</v>
      </c>
      <c r="B43" s="66"/>
      <c r="C43" s="66"/>
      <c r="D43" s="66"/>
      <c r="E43" s="66"/>
      <c r="F43" s="69"/>
      <c r="G43" s="66"/>
      <c r="H43" s="66"/>
      <c r="I43" s="67"/>
      <c r="J43" s="58"/>
      <c r="K43" s="68"/>
      <c r="L43" s="58"/>
      <c r="M43" s="58"/>
      <c r="N43" s="58"/>
      <c r="O43" s="58"/>
    </row>
    <row r="44" spans="1:15" hidden="1" outlineLevel="1">
      <c r="A44" s="56" t="s">
        <v>99</v>
      </c>
      <c r="B44" s="58"/>
      <c r="C44" s="58"/>
      <c r="D44" s="58"/>
      <c r="E44" s="58"/>
      <c r="F44" s="58"/>
      <c r="G44" s="58"/>
      <c r="H44" s="58"/>
      <c r="I44" s="67"/>
      <c r="J44" s="58"/>
      <c r="K44" s="68"/>
      <c r="L44" s="58"/>
      <c r="M44" s="58"/>
      <c r="N44" s="58"/>
      <c r="O44" s="58"/>
    </row>
    <row r="45" spans="1:15" hidden="1" outlineLevel="1">
      <c r="A45" s="56" t="s">
        <v>100</v>
      </c>
      <c r="B45" s="58"/>
      <c r="C45" s="58"/>
      <c r="D45" s="58"/>
      <c r="E45" s="58"/>
      <c r="F45" s="58"/>
      <c r="G45" s="58"/>
      <c r="H45" s="58"/>
      <c r="I45" s="67"/>
      <c r="J45" s="58"/>
      <c r="K45" s="68"/>
      <c r="L45" s="58"/>
      <c r="M45" s="58"/>
      <c r="N45" s="58"/>
      <c r="O45" s="58"/>
    </row>
    <row r="46" spans="1:15" hidden="1" outlineLevel="1">
      <c r="A46" s="56" t="s">
        <v>101</v>
      </c>
      <c r="B46" s="58"/>
      <c r="C46" s="58"/>
      <c r="D46" s="58"/>
      <c r="E46" s="58"/>
      <c r="F46" s="58"/>
      <c r="G46" s="58"/>
      <c r="H46" s="58"/>
      <c r="I46" s="67"/>
      <c r="J46" s="58"/>
      <c r="K46" s="68"/>
      <c r="L46" s="58"/>
      <c r="M46" s="58"/>
      <c r="N46" s="58"/>
      <c r="O46" s="58"/>
    </row>
    <row r="47" spans="1:15" collapsed="1">
      <c r="A47" s="58"/>
      <c r="B47" s="58"/>
      <c r="C47" s="58"/>
      <c r="D47" s="58"/>
      <c r="E47" s="58"/>
      <c r="F47" s="58"/>
      <c r="G47" s="58"/>
      <c r="H47" s="58"/>
      <c r="I47" s="67"/>
      <c r="J47" s="58"/>
      <c r="K47" s="68"/>
      <c r="L47" s="58"/>
      <c r="M47" s="58"/>
      <c r="N47" s="58"/>
      <c r="O47" s="58"/>
    </row>
  </sheetData>
  <mergeCells count="24">
    <mergeCell ref="A24:O26"/>
    <mergeCell ref="A27:O27"/>
    <mergeCell ref="A28:O28"/>
    <mergeCell ref="A29:O29"/>
    <mergeCell ref="A7:E7"/>
    <mergeCell ref="B23:C23"/>
    <mergeCell ref="E9:E11"/>
    <mergeCell ref="F9:F11"/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</mergeCells>
  <dataValidations count="7">
    <dataValidation type="list" allowBlank="1" showInputMessage="1" showErrorMessage="1" sqref="A12" xr:uid="{00000000-0002-0000-0000-000000000000}">
      <formula1>$A$37:$A$42</formula1>
    </dataValidation>
    <dataValidation type="list" allowBlank="1" showInputMessage="1" showErrorMessage="1" sqref="G22" xr:uid="{00000000-0002-0000-0000-000004000000}">
      <formula1>$G$38:$G$39</formula1>
    </dataValidation>
    <dataValidation type="list" allowBlank="1" showInputMessage="1" showErrorMessage="1" sqref="B12:B21" xr:uid="{00000000-0002-0000-0000-000001000000}">
      <formula1>$B$37:$B$42</formula1>
    </dataValidation>
    <dataValidation type="list" allowBlank="1" showInputMessage="1" showErrorMessage="1" sqref="C12:C21" xr:uid="{00000000-0002-0000-0000-000002000000}">
      <formula1>$C$37:$C$42</formula1>
    </dataValidation>
    <dataValidation type="list" allowBlank="1" showInputMessage="1" showErrorMessage="1" sqref="G12:G21" xr:uid="{00000000-0002-0000-0000-000003000000}">
      <formula1>$G$37:$G$39</formula1>
    </dataValidation>
    <dataValidation type="list" allowBlank="1" showInputMessage="1" showErrorMessage="1" sqref="F12:F22" xr:uid="{00000000-0002-0000-0000-000005000000}">
      <formula1>$F$37:$F$43</formula1>
    </dataValidation>
    <dataValidation type="list" allowBlank="1" showInputMessage="1" showErrorMessage="1" sqref="A13:A21" xr:uid="{611E78E0-7B20-4766-9735-4683D6C3747D}">
      <formula1>$A$37:$A$46</formula1>
    </dataValidation>
  </dataValidations>
  <pageMargins left="0.25" right="0.25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5CFB92A61A918D46B7A62AAFF55939BD" ma:contentTypeVersion="12" ma:contentTypeDescription="A content type to manage public (operations) IDB documents" ma:contentTypeScope="" ma:versionID="6f21a342d3442c7908da70f96bc6beb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f07e4ab0b92ce4664b639890482b27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PE-T1399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Peru</TermName>
          <TermId xmlns="http://schemas.microsoft.com/office/infopath/2007/PartnerControls">c988f60b-81f1-4c24-8da7-d5473741c5b0</TermId>
        </TermInfo>
      </Terms>
    </ic46d7e087fd4a108fb86518ca413cc6>
    <IDBDocs_x0020_Number xmlns="cdc7663a-08f0-4737-9e8c-148ce897a09c" xsi:nil="true"/>
    <Division_x0020_or_x0020_Unit xmlns="cdc7663a-08f0-4737-9e8c-148ce897a09c">IFD/CTI</Division_x0020_or_x0020_Unit>
    <Fiscal_x0020_Year_x0020_IDB xmlns="cdc7663a-08f0-4737-9e8c-148ce897a09c">2018</Fiscal_x0020_Year_x0020_IDB>
    <Other_x0020_Author xmlns="cdc7663a-08f0-4737-9e8c-148ce897a09c" xsi:nil="true"/>
    <Migration_x0020_Info xmlns="cdc7663a-08f0-4737-9e8c-148ce897a09c" xsi:nil="true"/>
    <Document_x0020_Author xmlns="cdc7663a-08f0-4737-9e8c-148ce897a09c">Torrico Duran, Blanca Paola</Document_x0020_Author>
    <Document_x0020_Language_x0020_IDB xmlns="cdc7663a-08f0-4737-9e8c-148ce897a09c">English</Document_x0020_Language_x0020_IDB>
    <TaxCatchAll xmlns="cdc7663a-08f0-4737-9e8c-148ce897a09c">
      <Value>41</Value>
      <Value>229</Value>
      <Value>81</Value>
      <Value>29</Value>
      <Value>1</Value>
    </TaxCatchAll>
    <Identifier xmlns="cdc7663a-08f0-4737-9e8c-148ce897a09c" xsi:nil="true"/>
    <_dlc_DocId xmlns="cdc7663a-08f0-4737-9e8c-148ce897a09c">EZSHARE-1045167555-12</_dlc_DocId>
    <_dlc_DocIdUrl xmlns="cdc7663a-08f0-4737-9e8c-148ce897a09c">
      <Url>https://idbg.sharepoint.com/teams/EZ-PE-TCP/PE-T1399/_layouts/15/DocIdRedir.aspx?ID=EZSHARE-1045167555-12</Url>
      <Description>EZSHARE-1045167555-12</Description>
    </_dlc_DocIdUrl>
    <b26cdb1da78c4bb4b1c1bac2f6ac5911 xmlns="cdc7663a-08f0-4737-9e8c-148ce897a09c">
      <Terms xmlns="http://schemas.microsoft.com/office/infopath/2007/PartnerControls"/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e46fe2894295491da65140ffd2369f49>
    <Approval_x0020_Number xmlns="cdc7663a-08f0-4737-9e8c-148ce897a09c">ATN/OC-16693-PE</Approval_x0020_Number>
    <Phase xmlns="cdc7663a-08f0-4737-9e8c-148ce897a09c">ACTIVE</Phase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CLIMATE AND COMPETITIVENESS</TermName>
          <TermId xmlns="http://schemas.microsoft.com/office/infopath/2007/PartnerControls">d6b7efeb-3b05-435a-8a94-64ec38c400db</TermId>
        </TermInfo>
      </Terms>
    </b2ec7cfb18674cb8803df6b262e8b107>
    <Business_x0020_Area xmlns="cdc7663a-08f0-4737-9e8c-148ce897a09c">Life Cycle</Business_x0020_Area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</TermName>
          <TermId xmlns="http://schemas.microsoft.com/office/infopath/2007/PartnerControls">e59f52b4-6a5d-4c44-8c43-084396cc07ba</TermId>
        </TermInfo>
      </Terms>
    </g511464f9e53401d84b16fa9b379a574>
    <Related_x0020_SisCor_x0020_Number xmlns="cdc7663a-08f0-4737-9e8c-148ce897a09c" xsi:nil="true"/>
    <Operation_x0020_Type xmlns="cdc7663a-08f0-4737-9e8c-148ce897a09c">Technical Cooperation</Operation_x0020_Type>
    <Package_x0020_Code xmlns="cdc7663a-08f0-4737-9e8c-148ce897a09c" xsi:nil="true"/>
    <Project_x0020_Number xmlns="cdc7663a-08f0-4737-9e8c-148ce897a09c">PE-T1399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PRIVATE FIRMS AND SME DEVELOPMENT</TermName>
          <TermId xmlns="http://schemas.microsoft.com/office/infopath/2007/PartnerControls">c1e6207a-501c-43c6-a42a-7c1a019b2e26</TermId>
        </TermInfo>
      </Terms>
    </nddeef1749674d76abdbe4b239a70bc6>
    <Record_x0020_Number xmlns="cdc7663a-08f0-4737-9e8c-148ce897a09c">R0002182512</Record_x0020_Number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554D0CE7-C4A2-4C69-88DB-7E045C9275C2}"/>
</file>

<file path=customXml/itemProps2.xml><?xml version="1.0" encoding="utf-8"?>
<ds:datastoreItem xmlns:ds="http://schemas.openxmlformats.org/officeDocument/2006/customXml" ds:itemID="{2489E06D-4C66-4B30-8B54-2C73422EF66C}"/>
</file>

<file path=customXml/itemProps3.xml><?xml version="1.0" encoding="utf-8"?>
<ds:datastoreItem xmlns:ds="http://schemas.openxmlformats.org/officeDocument/2006/customXml" ds:itemID="{879D5F5A-CAEF-4329-8FF8-8B5DE777851C}"/>
</file>

<file path=customXml/itemProps4.xml><?xml version="1.0" encoding="utf-8"?>
<ds:datastoreItem xmlns:ds="http://schemas.openxmlformats.org/officeDocument/2006/customXml" ds:itemID="{4E448EC3-423B-4362-9C59-D4363EE2976D}"/>
</file>

<file path=customXml/itemProps5.xml><?xml version="1.0" encoding="utf-8"?>
<ds:datastoreItem xmlns:ds="http://schemas.openxmlformats.org/officeDocument/2006/customXml" ds:itemID="{DF910EC3-E7C1-4D81-8C38-75D967D15530}"/>
</file>

<file path=customXml/itemProps6.xml><?xml version="1.0" encoding="utf-8"?>
<ds:datastoreItem xmlns:ds="http://schemas.openxmlformats.org/officeDocument/2006/customXml" ds:itemID="{C49D5168-E99D-424A-A767-F772B43804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Torrico Duran, Blanca Paola</cp:lastModifiedBy>
  <cp:revision/>
  <dcterms:created xsi:type="dcterms:W3CDTF">2017-06-06T20:33:26Z</dcterms:created>
  <dcterms:modified xsi:type="dcterms:W3CDTF">2018-04-17T16:48:02Z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>29;#Peru|c988f60b-81f1-4c24-8da7-d5473741c5b0</vt:lpwstr>
  </property>
  <property fmtid="{D5CDD505-2E9C-101B-9397-08002B2CF9AE}" pid="7" name="_dlc_DocIdItemGuid">
    <vt:lpwstr>d07a7d6e-b356-4dac-a5a1-6160e27cd24c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  <property fmtid="{D5CDD505-2E9C-101B-9397-08002B2CF9AE}" pid="12" name="Series Operations IDB">
    <vt:lpwstr/>
  </property>
  <property fmtid="{D5CDD505-2E9C-101B-9397-08002B2CF9AE}" pid="13" name="Sub-Sector">
    <vt:lpwstr>229;#BUSINESS CLIMATE AND COMPETITIVENESS|d6b7efeb-3b05-435a-8a94-64ec38c400db</vt:lpwstr>
  </property>
  <property fmtid="{D5CDD505-2E9C-101B-9397-08002B2CF9AE}" pid="14" name="Fund IDB">
    <vt:lpwstr>81;#INS|e59f52b4-6a5d-4c44-8c43-084396cc07ba</vt:lpwstr>
  </property>
  <property fmtid="{D5CDD505-2E9C-101B-9397-08002B2CF9AE}" pid="15" name="Sector IDB">
    <vt:lpwstr>41;#PRIVATE FIRMS AND SME DEVELOPMENT|c1e6207a-501c-43c6-a42a-7c1a019b2e26</vt:lpwstr>
  </property>
  <property fmtid="{D5CDD505-2E9C-101B-9397-08002B2CF9AE}" pid="16" name="Function Operations IDB">
    <vt:lpwstr>1;#Monitoring and Reporting|df3c2aa1-d63e-41aa-b1f5-bb15dee691ca</vt:lpwstr>
  </property>
  <property fmtid="{D5CDD505-2E9C-101B-9397-08002B2CF9AE}" pid="17" name="RecordPoint_ActiveItemMoved">
    <vt:lpwstr>/teams/EZ-PE-TCP/PE-T1399/15 LifeCycle Milestones/Draft Area/Plan de Adquisiciones PE-T1399.xlsx</vt:lpwstr>
  </property>
  <property fmtid="{D5CDD505-2E9C-101B-9397-08002B2CF9AE}" pid="18" name="RecordStorageActiveId">
    <vt:lpwstr>bed6ff51-28ff-4417-ac7e-4cdb1d64a57b</vt:lpwstr>
  </property>
  <property fmtid="{D5CDD505-2E9C-101B-9397-08002B2CF9AE}" pid="19" name="Disclosure Activity">
    <vt:lpwstr>Approved TC document</vt:lpwstr>
  </property>
  <property fmtid="{D5CDD505-2E9C-101B-9397-08002B2CF9AE}" pid="20" name="ContentTypeId">
    <vt:lpwstr>0x0101001A458A224826124E8B45B1D613300CFC005CFB92A61A918D46B7A62AAFF55939BD</vt:lpwstr>
  </property>
</Properties>
</file>