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9a\AC\Temp\"/>
    </mc:Choice>
  </mc:AlternateContent>
  <xr:revisionPtr revIDLastSave="24" documentId="14_{818363A9-3E62-4B9A-B0AE-DE5094111112}" xr6:coauthVersionLast="43" xr6:coauthVersionMax="43" xr10:uidLastSave="{2C159D99-E6D7-4935-A595-6277084D87E4}"/>
  <bookViews>
    <workbookView xWindow="-120" yWindow="-120" windowWidth="29040" windowHeight="15225" xr2:uid="{2C906B36-084C-4392-AE6D-58DC260B6D9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1" l="1"/>
  <c r="D83" i="1"/>
  <c r="D70" i="1"/>
</calcChain>
</file>

<file path=xl/sharedStrings.xml><?xml version="1.0" encoding="utf-8"?>
<sst xmlns="http://schemas.openxmlformats.org/spreadsheetml/2006/main" count="340" uniqueCount="250">
  <si>
    <t>EDT</t>
  </si>
  <si>
    <t>Nombre de tarea</t>
  </si>
  <si>
    <t>BID</t>
  </si>
  <si>
    <t>Aporte Local</t>
  </si>
  <si>
    <t>TOTAL</t>
  </si>
  <si>
    <t>Duración</t>
  </si>
  <si>
    <t>Comienzo</t>
  </si>
  <si>
    <t>Fin</t>
  </si>
  <si>
    <t>1372 días</t>
  </si>
  <si>
    <t>1 mar '19</t>
  </si>
  <si>
    <t>3 jun '24</t>
  </si>
  <si>
    <t xml:space="preserve">   Componente 1. Modernización Tecnológica de la Gestión Financiera</t>
  </si>
  <si>
    <t>336 días</t>
  </si>
  <si>
    <t>12 jun '20</t>
  </si>
  <si>
    <t>1.1</t>
  </si>
  <si>
    <t xml:space="preserve">      N-SIGEF implementado </t>
  </si>
  <si>
    <t>316 días</t>
  </si>
  <si>
    <t>29 mar '19</t>
  </si>
  <si>
    <t>1.2</t>
  </si>
  <si>
    <t xml:space="preserve">      Informes de Fiscalización técnica del Proyecto N-SIGEF, entregados</t>
  </si>
  <si>
    <t>294 días</t>
  </si>
  <si>
    <t>2 abr '19</t>
  </si>
  <si>
    <t>15 may '20</t>
  </si>
  <si>
    <t>1.3</t>
  </si>
  <si>
    <t xml:space="preserve">      Hardware para la operación del N-SIGEF, instalado</t>
  </si>
  <si>
    <t>191 días</t>
  </si>
  <si>
    <t>22 nov '19</t>
  </si>
  <si>
    <t xml:space="preserve">   Componente 2. Fortalecimiento Institucional del MEF </t>
  </si>
  <si>
    <t>1351 días</t>
  </si>
  <si>
    <t>1 abr '19</t>
  </si>
  <si>
    <t>2.1</t>
  </si>
  <si>
    <t xml:space="preserve">      Nuevo modelo de Gestión Institucional, implementado</t>
  </si>
  <si>
    <t>1130 días</t>
  </si>
  <si>
    <t>3 jun '19</t>
  </si>
  <si>
    <t>29 sep '23</t>
  </si>
  <si>
    <t>2.1.1</t>
  </si>
  <si>
    <t xml:space="preserve">         Diagnóstico situacional en profundidad, propuesta de modelo de gestión e instrumentos para la redefinición del nuevo modelo de gestión</t>
  </si>
  <si>
    <t>2.2</t>
  </si>
  <si>
    <t xml:space="preserve">      Plan de gestión del cambio, implementado</t>
  </si>
  <si>
    <t>289 días</t>
  </si>
  <si>
    <t>14 oct '20</t>
  </si>
  <si>
    <t>23 nov '21</t>
  </si>
  <si>
    <t>2.2.1</t>
  </si>
  <si>
    <t xml:space="preserve">         Plan de Capacitación Institucional en función de brechas</t>
  </si>
  <si>
    <t>179 días</t>
  </si>
  <si>
    <t>22 jun '21</t>
  </si>
  <si>
    <t>2.2.2</t>
  </si>
  <si>
    <t xml:space="preserve">         Plan de mejora del clima laboral</t>
  </si>
  <si>
    <t>169 días</t>
  </si>
  <si>
    <t>8 jun '21</t>
  </si>
  <si>
    <t>2.2.3</t>
  </si>
  <si>
    <t xml:space="preserve">         Plan de carrera </t>
  </si>
  <si>
    <t>2.2.4</t>
  </si>
  <si>
    <t xml:space="preserve">         Arquitectura empresarial para definir requerimientos de automatizaciones adicionales al NSIGEF en el nuevo modelo de negocio del MEF</t>
  </si>
  <si>
    <t>284 días</t>
  </si>
  <si>
    <t>21 oct '20</t>
  </si>
  <si>
    <t>2.3</t>
  </si>
  <si>
    <t xml:space="preserve">      Personal con Beneficios por desvinculación en el MEF, devengados </t>
  </si>
  <si>
    <t>0 días</t>
  </si>
  <si>
    <t>30 jul '19</t>
  </si>
  <si>
    <t>2.3.1</t>
  </si>
  <si>
    <t xml:space="preserve">         Reconocimiento de gastos por desvinculaciones MEF</t>
  </si>
  <si>
    <t>2.4</t>
  </si>
  <si>
    <t xml:space="preserve">      Plan de Capacitación Institucional, implementado</t>
  </si>
  <si>
    <t>2.4.1</t>
  </si>
  <si>
    <t xml:space="preserve">         Capacitación en temas Funcionales del MEF en función del Plan de Capacitación desarrollado</t>
  </si>
  <si>
    <t>660 días</t>
  </si>
  <si>
    <t>2.4.2</t>
  </si>
  <si>
    <t xml:space="preserve">         Capacitación para el uso del N-SIGEF (capacitación de 9000 usuarios de otras entidades)</t>
  </si>
  <si>
    <t>254 días</t>
  </si>
  <si>
    <t>19 mar '20</t>
  </si>
  <si>
    <t>2.5</t>
  </si>
  <si>
    <t xml:space="preserve">      Estudios y normativa de apoyo a las modificaciones legales y temas especializados de las finanzas públicas, desarrollados</t>
  </si>
  <si>
    <t>711 días</t>
  </si>
  <si>
    <t>21 feb '22</t>
  </si>
  <si>
    <t>2.5.1</t>
  </si>
  <si>
    <t xml:space="preserve">         Elaboración de Normativa Técnica para implementación del N-SIGEF</t>
  </si>
  <si>
    <t>263 días</t>
  </si>
  <si>
    <t>3 jun '20</t>
  </si>
  <si>
    <t>2.5.2</t>
  </si>
  <si>
    <t xml:space="preserve">         Índice de satisfacción del cliente del N-SIGEF</t>
  </si>
  <si>
    <t>219 días</t>
  </si>
  <si>
    <t>29 may '20</t>
  </si>
  <si>
    <t>1 abr '21</t>
  </si>
  <si>
    <t>2.5.3</t>
  </si>
  <si>
    <t xml:space="preserve">         Consultorías de apoyo a la implementación de NICSP</t>
  </si>
  <si>
    <t>2.5.4</t>
  </si>
  <si>
    <t xml:space="preserve">         Normativa Técnica por cambios en mandatos legales </t>
  </si>
  <si>
    <t>22 jul '20</t>
  </si>
  <si>
    <t>31 ago '21</t>
  </si>
  <si>
    <t>2.5.5</t>
  </si>
  <si>
    <t xml:space="preserve">         Análisis y actualización de la Metodología de Inversión Pública que incluya el Monitoreo y Seguimiento de los Proyectos de Inversión </t>
  </si>
  <si>
    <t>2.5.6</t>
  </si>
  <si>
    <t xml:space="preserve">         Modelo de Sostenibilidad de Deuda (FMI)</t>
  </si>
  <si>
    <t>199 días</t>
  </si>
  <si>
    <t>27 abr '21</t>
  </si>
  <si>
    <t>2.5.7</t>
  </si>
  <si>
    <t xml:space="preserve">         Estudio de mejoras en metodologías de análisis en el área fiscal, desarrollados</t>
  </si>
  <si>
    <t>2.5.8</t>
  </si>
  <si>
    <t xml:space="preserve">         Estudios, asesorías o consultorías especializadas para otras áreas funcionales</t>
  </si>
  <si>
    <t>2.6</t>
  </si>
  <si>
    <t xml:space="preserve">      Sistemas informáticos especializados para la gestión del MEF, implementados</t>
  </si>
  <si>
    <t>1188 días</t>
  </si>
  <si>
    <t>20 dic '23</t>
  </si>
  <si>
    <t>2.6.1</t>
  </si>
  <si>
    <t xml:space="preserve">         Herramientas informáticas de gestión de datos para la generación de información gerencial establecidos en la arquitectura empresarial (V Economía, Calidad de Gasto, Política Fiscal, Inversión Pública)</t>
  </si>
  <si>
    <t>541 días</t>
  </si>
  <si>
    <t>2.6.2</t>
  </si>
  <si>
    <t xml:space="preserve">         Herramienta para la programación de la caja fiscal</t>
  </si>
  <si>
    <t>206 días</t>
  </si>
  <si>
    <t>16 mar '20</t>
  </si>
  <si>
    <t>2.6.3</t>
  </si>
  <si>
    <t xml:space="preserve">         Sistema de digitalización de archivos</t>
  </si>
  <si>
    <t>236 días</t>
  </si>
  <si>
    <t>17 jun '21</t>
  </si>
  <si>
    <t>2.6.4</t>
  </si>
  <si>
    <t xml:space="preserve">         Sistema SIPeIP con nueva metodología y criterios de monitoreo y seguimiento de Proyectos de Inversión Pública</t>
  </si>
  <si>
    <t>461 días</t>
  </si>
  <si>
    <t>7 jun '23</t>
  </si>
  <si>
    <t>2.6.5</t>
  </si>
  <si>
    <t xml:space="preserve">         Equipamiento tecnológico para fortalecer la gestión técnica del MEF, adquirida</t>
  </si>
  <si>
    <t>125 días</t>
  </si>
  <si>
    <t xml:space="preserve">   Componente 3. Fortalecimiento Institucional de la PGE</t>
  </si>
  <si>
    <t>1179 días</t>
  </si>
  <si>
    <t>7 dic '23</t>
  </si>
  <si>
    <t>3.1</t>
  </si>
  <si>
    <t xml:space="preserve">      Nuevo modelo de Gestión Institucional implementado</t>
  </si>
  <si>
    <t>1071 días</t>
  </si>
  <si>
    <t>10 jul '23</t>
  </si>
  <si>
    <t>3.1.1</t>
  </si>
  <si>
    <t xml:space="preserve">         Diagnostico situacional en profundidad, propuesta de modelo de gestión e instrumentos para su redefinición</t>
  </si>
  <si>
    <t>664 días</t>
  </si>
  <si>
    <t>16 dic '21</t>
  </si>
  <si>
    <t>3.1.2</t>
  </si>
  <si>
    <t xml:space="preserve">         Plan de gestión del cambio </t>
  </si>
  <si>
    <t>274 días</t>
  </si>
  <si>
    <t>8 oct '20</t>
  </si>
  <si>
    <t>26 oct '21</t>
  </si>
  <si>
    <t>3.1.3</t>
  </si>
  <si>
    <t xml:space="preserve">         Sistema Informático Integrado de Gestión Interna y procesos misionales e inteligencia y análisis de datos </t>
  </si>
  <si>
    <t>13 may '20</t>
  </si>
  <si>
    <t>9 jun '22</t>
  </si>
  <si>
    <t>3.1.4</t>
  </si>
  <si>
    <t xml:space="preserve">         Optimización del sistema de gestión documental</t>
  </si>
  <si>
    <t>221 días</t>
  </si>
  <si>
    <t>15 abr '20</t>
  </si>
  <si>
    <t>18 feb '21</t>
  </si>
  <si>
    <t>3.1.5</t>
  </si>
  <si>
    <t xml:space="preserve">         Hardware fortalecido para soportar el nuevo sistema integrado</t>
  </si>
  <si>
    <t>201 días</t>
  </si>
  <si>
    <t>30 sep '22</t>
  </si>
  <si>
    <t>3.1.6</t>
  </si>
  <si>
    <t xml:space="preserve">         Interoperabilidad con sistemas de otras instituciones: PGE-CGE-FGE-UAFE (Unidad de Análisis Financiero y Económico)-MEF</t>
  </si>
  <si>
    <t>401 días</t>
  </si>
  <si>
    <t>30 jun '23</t>
  </si>
  <si>
    <t>3.2</t>
  </si>
  <si>
    <t xml:space="preserve">      Actividades de fortalecimiento de la capacidad de asesoría y respuesta a consultas legales implementadas</t>
  </si>
  <si>
    <t>727 días</t>
  </si>
  <si>
    <t>22 ene '20</t>
  </si>
  <si>
    <t>4 nov '22</t>
  </si>
  <si>
    <t>3.2.1</t>
  </si>
  <si>
    <t xml:space="preserve">         Sistema informático para brindar asesoría Legal a Organismos del Estado para no infringir los marcos normativos y para desarrollar una defensa óptima (diseño e implementación)</t>
  </si>
  <si>
    <t>421 días</t>
  </si>
  <si>
    <t>26 mar '21</t>
  </si>
  <si>
    <t>3.2.2</t>
  </si>
  <si>
    <t xml:space="preserve">         Capacitación a organismos del Estado y Municipios para la formulación adecuada de sus consultas</t>
  </si>
  <si>
    <t>24 nov '20</t>
  </si>
  <si>
    <t>3.3</t>
  </si>
  <si>
    <t xml:space="preserve">      Centros de Mediación para conflictos contencioso administrativos, fortalecidos </t>
  </si>
  <si>
    <t>405 días</t>
  </si>
  <si>
    <t>20 feb '20</t>
  </si>
  <si>
    <t>8 sep '21</t>
  </si>
  <si>
    <t>3.3.1</t>
  </si>
  <si>
    <t xml:space="preserve">         Readecuaciones de espacios de los centros de mediación </t>
  </si>
  <si>
    <t>3.4</t>
  </si>
  <si>
    <t xml:space="preserve">      Actividades de fortalecimiento de la defensa legal del Estado implementadas</t>
  </si>
  <si>
    <t>1001 días</t>
  </si>
  <si>
    <t>3 abr '23</t>
  </si>
  <si>
    <t>3.4.1</t>
  </si>
  <si>
    <t xml:space="preserve">         Estrategia y validación de depuración de trámites judiciales acumulados</t>
  </si>
  <si>
    <t>331 días</t>
  </si>
  <si>
    <t>22 jul '21</t>
  </si>
  <si>
    <t>3.4.2</t>
  </si>
  <si>
    <t xml:space="preserve">         Capacitación de funcionarios de la PGE en temas jurídicos y gestión de casos orales</t>
  </si>
  <si>
    <t>494 días</t>
  </si>
  <si>
    <t>11 may '21</t>
  </si>
  <si>
    <t>3.4.3</t>
  </si>
  <si>
    <t xml:space="preserve">         Capacitación especializada en jurisprudencia internacional</t>
  </si>
  <si>
    <t>3.4.4</t>
  </si>
  <si>
    <t xml:space="preserve">         Protocolos para y guías para la coordinación interinstitucional para la defensa de casos </t>
  </si>
  <si>
    <t>3.4.5</t>
  </si>
  <si>
    <t xml:space="preserve">         Acceso a bases de datos especializadas en temas jurídicos</t>
  </si>
  <si>
    <t>139 días</t>
  </si>
  <si>
    <t>12 dic '19</t>
  </si>
  <si>
    <t>3.5</t>
  </si>
  <si>
    <t xml:space="preserve">      Estrategia de comunicación social implementada</t>
  </si>
  <si>
    <t>3.5.1</t>
  </si>
  <si>
    <t xml:space="preserve">         Diseño de estrategia de comunicación </t>
  </si>
  <si>
    <t>1 jun '21</t>
  </si>
  <si>
    <t>3.5.2</t>
  </si>
  <si>
    <t xml:space="preserve">         Capacitación en herramientas de comunicación</t>
  </si>
  <si>
    <t>264 días</t>
  </si>
  <si>
    <t>6 jun '22</t>
  </si>
  <si>
    <t>3.5.3</t>
  </si>
  <si>
    <t xml:space="preserve">         Desarrollo de materiales de difusión</t>
  </si>
  <si>
    <t>591 días</t>
  </si>
  <si>
    <t>6 sep '21</t>
  </si>
  <si>
    <t>3.5.4</t>
  </si>
  <si>
    <t xml:space="preserve">         Encuesta ciudadana de percepción inicial</t>
  </si>
  <si>
    <t>114 días</t>
  </si>
  <si>
    <t>7 nov '19</t>
  </si>
  <si>
    <t>3.5.5</t>
  </si>
  <si>
    <t xml:space="preserve">         Encuesta ciudadana de percepción final</t>
  </si>
  <si>
    <t>3.5.6</t>
  </si>
  <si>
    <t xml:space="preserve">         Equipamiento para comunicación</t>
  </si>
  <si>
    <t>25 may '21</t>
  </si>
  <si>
    <t>1 nov '21</t>
  </si>
  <si>
    <t xml:space="preserve">   Administración del Programa</t>
  </si>
  <si>
    <t>1305 días</t>
  </si>
  <si>
    <t>1 jun '24</t>
  </si>
  <si>
    <t>4.1</t>
  </si>
  <si>
    <t xml:space="preserve">      Administración</t>
  </si>
  <si>
    <t>4.1.1</t>
  </si>
  <si>
    <t xml:space="preserve">         Administración EGP - MEF Componente 1 y 2 </t>
  </si>
  <si>
    <t>4.1.2</t>
  </si>
  <si>
    <t xml:space="preserve">         Administración EGP -PGE Componente 3</t>
  </si>
  <si>
    <t>1174 días</t>
  </si>
  <si>
    <t>1 dic '23</t>
  </si>
  <si>
    <t>4.2</t>
  </si>
  <si>
    <t xml:space="preserve">      Monitoreo y Evaluación</t>
  </si>
  <si>
    <t>784 días</t>
  </si>
  <si>
    <t>31 may '24</t>
  </si>
  <si>
    <t>4.3</t>
  </si>
  <si>
    <t xml:space="preserve">      Auditorías</t>
  </si>
  <si>
    <t>1103 días</t>
  </si>
  <si>
    <t>1 ene '20</t>
  </si>
  <si>
    <t>22 mar '24</t>
  </si>
  <si>
    <t>PEP-Presupuesto Detallado por Componente</t>
  </si>
  <si>
    <t xml:space="preserve">Administración del Proyecto </t>
  </si>
  <si>
    <t>2.094,4</t>
  </si>
  <si>
    <t xml:space="preserve"> 4,3 </t>
  </si>
  <si>
    <t>Equipo de Gestión</t>
  </si>
  <si>
    <t>1.387,4</t>
  </si>
  <si>
    <t xml:space="preserve"> 2,9 </t>
  </si>
  <si>
    <t>Especialistas en planeación y monitoreo</t>
  </si>
  <si>
    <t xml:space="preserve"> 0,7 </t>
  </si>
  <si>
    <t xml:space="preserve">Auditorías </t>
  </si>
  <si>
    <t xml:space="preserve"> 0,5 </t>
  </si>
  <si>
    <t>Evaluación intermedia, final y análisis costo-beneficio ex post</t>
  </si>
  <si>
    <t xml:space="preserve"> 0,3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</si>
</sst>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\-#,##0"/>
    <numFmt numFmtId="165" formatCode="_([$$-409]* #,##0.00_);_([$$-409]* \(#,##0.00\);_([$$-409]* &quot;-&quot;??_);_(@_)"/>
  </numFmts>
  <fonts count="6" x14ac:knownFonts="1">
    <font>
      <sz val="8"/>
      <color theme="1"/>
      <name val="Calibri"/>
      <family val="2"/>
      <scheme val="minor"/>
    </font>
    <font>
      <sz val="9"/>
      <color rgb="FF363636"/>
      <name val="Segoe U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05BED-8250-449D-B8EE-B92534F6F47B}">
  <dimension ref="A1:H84"/>
  <sheetViews>
    <sheetView tabSelected="1" workbookViewId="0">
      <selection activeCell="B2" sqref="B2"/>
    </sheetView>
  </sheetViews>
  <sheetFormatPr defaultColWidth="12" defaultRowHeight="10.15" x14ac:dyDescent="0.2"/>
  <cols>
    <col min="2" max="2" width="59.1640625" customWidth="1"/>
    <col min="3" max="3" width="15.6640625" bestFit="1" customWidth="1"/>
    <col min="4" max="4" width="14.33203125" bestFit="1" customWidth="1"/>
    <col min="5" max="5" width="15.6640625" bestFit="1" customWidth="1"/>
  </cols>
  <sheetData>
    <row r="1" spans="1:8" ht="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.75" x14ac:dyDescent="0.2">
      <c r="A2" s="2"/>
      <c r="B2" s="3" t="s">
        <v>237</v>
      </c>
      <c r="C2" s="4">
        <v>43000000</v>
      </c>
      <c r="D2" s="4">
        <v>5160000</v>
      </c>
      <c r="E2" s="4">
        <v>48160000</v>
      </c>
      <c r="F2" s="5" t="s">
        <v>8</v>
      </c>
      <c r="G2" s="6" t="s">
        <v>9</v>
      </c>
      <c r="H2" s="6" t="s">
        <v>10</v>
      </c>
    </row>
    <row r="3" spans="1:8" ht="15" x14ac:dyDescent="0.2">
      <c r="A3" s="7">
        <v>1</v>
      </c>
      <c r="B3" s="8" t="s">
        <v>11</v>
      </c>
      <c r="C3" s="9">
        <v>26530000</v>
      </c>
      <c r="D3" s="9">
        <v>3183600</v>
      </c>
      <c r="E3" s="9">
        <v>29713600</v>
      </c>
      <c r="F3" s="7" t="s">
        <v>12</v>
      </c>
      <c r="G3" s="10" t="s">
        <v>9</v>
      </c>
      <c r="H3" s="10" t="s">
        <v>13</v>
      </c>
    </row>
    <row r="4" spans="1:8" ht="15" x14ac:dyDescent="0.2">
      <c r="A4" s="11" t="s">
        <v>14</v>
      </c>
      <c r="B4" s="12" t="s">
        <v>15</v>
      </c>
      <c r="C4" s="13">
        <v>15870000</v>
      </c>
      <c r="D4" s="13">
        <v>1904400</v>
      </c>
      <c r="E4" s="13">
        <v>17774400</v>
      </c>
      <c r="F4" s="11" t="s">
        <v>16</v>
      </c>
      <c r="G4" s="14" t="s">
        <v>17</v>
      </c>
      <c r="H4" s="14" t="s">
        <v>13</v>
      </c>
    </row>
    <row r="5" spans="1:8" ht="15" x14ac:dyDescent="0.2">
      <c r="A5" s="11" t="s">
        <v>18</v>
      </c>
      <c r="B5" s="12" t="s">
        <v>19</v>
      </c>
      <c r="C5" s="13">
        <v>400000</v>
      </c>
      <c r="D5" s="13">
        <v>48000</v>
      </c>
      <c r="E5" s="13">
        <v>448000</v>
      </c>
      <c r="F5" s="11" t="s">
        <v>20</v>
      </c>
      <c r="G5" s="14" t="s">
        <v>21</v>
      </c>
      <c r="H5" s="14" t="s">
        <v>22</v>
      </c>
    </row>
    <row r="6" spans="1:8" ht="15" x14ac:dyDescent="0.2">
      <c r="A6" s="11" t="s">
        <v>23</v>
      </c>
      <c r="B6" s="12" t="s">
        <v>24</v>
      </c>
      <c r="C6" s="13">
        <v>10260000</v>
      </c>
      <c r="D6" s="13">
        <v>1231200</v>
      </c>
      <c r="E6" s="13">
        <v>11491200</v>
      </c>
      <c r="F6" s="11" t="s">
        <v>25</v>
      </c>
      <c r="G6" s="14" t="s">
        <v>9</v>
      </c>
      <c r="H6" s="14" t="s">
        <v>26</v>
      </c>
    </row>
    <row r="7" spans="1:8" ht="15" x14ac:dyDescent="0.2">
      <c r="A7" s="7">
        <v>2</v>
      </c>
      <c r="B7" s="8" t="s">
        <v>27</v>
      </c>
      <c r="C7" s="9">
        <v>10000000</v>
      </c>
      <c r="D7" s="9">
        <v>1200000</v>
      </c>
      <c r="E7" s="9">
        <v>11200000</v>
      </c>
      <c r="F7" s="7" t="s">
        <v>28</v>
      </c>
      <c r="G7" s="10" t="s">
        <v>29</v>
      </c>
      <c r="H7" s="10" t="s">
        <v>10</v>
      </c>
    </row>
    <row r="8" spans="1:8" ht="15" x14ac:dyDescent="0.2">
      <c r="A8" s="11" t="s">
        <v>30</v>
      </c>
      <c r="B8" s="12" t="s">
        <v>31</v>
      </c>
      <c r="C8" s="13">
        <v>700000</v>
      </c>
      <c r="D8" s="13">
        <v>84000</v>
      </c>
      <c r="E8" s="13">
        <v>784000</v>
      </c>
      <c r="F8" s="11" t="s">
        <v>32</v>
      </c>
      <c r="G8" s="14" t="s">
        <v>33</v>
      </c>
      <c r="H8" s="14" t="s">
        <v>34</v>
      </c>
    </row>
    <row r="9" spans="1:8" ht="15" x14ac:dyDescent="0.2">
      <c r="A9" s="15" t="s">
        <v>35</v>
      </c>
      <c r="B9" s="16" t="s">
        <v>36</v>
      </c>
      <c r="C9" s="17">
        <v>700000</v>
      </c>
      <c r="D9" s="17">
        <v>84000</v>
      </c>
      <c r="E9" s="17">
        <v>784000</v>
      </c>
      <c r="F9" s="15" t="s">
        <v>32</v>
      </c>
      <c r="G9" s="18" t="s">
        <v>33</v>
      </c>
      <c r="H9" s="18" t="s">
        <v>34</v>
      </c>
    </row>
    <row r="10" spans="1:8" ht="15" x14ac:dyDescent="0.2">
      <c r="A10" s="11" t="s">
        <v>37</v>
      </c>
      <c r="B10" s="12" t="s">
        <v>38</v>
      </c>
      <c r="C10" s="13">
        <v>380000</v>
      </c>
      <c r="D10" s="13">
        <v>45600</v>
      </c>
      <c r="E10" s="13">
        <v>425600</v>
      </c>
      <c r="F10" s="11" t="s">
        <v>39</v>
      </c>
      <c r="G10" s="14" t="s">
        <v>40</v>
      </c>
      <c r="H10" s="14" t="s">
        <v>41</v>
      </c>
    </row>
    <row r="11" spans="1:8" ht="15" x14ac:dyDescent="0.2">
      <c r="A11" s="15" t="s">
        <v>42</v>
      </c>
      <c r="B11" s="16" t="s">
        <v>43</v>
      </c>
      <c r="C11" s="17">
        <v>50000</v>
      </c>
      <c r="D11" s="17">
        <v>6000</v>
      </c>
      <c r="E11" s="17">
        <v>56000</v>
      </c>
      <c r="F11" s="15" t="s">
        <v>44</v>
      </c>
      <c r="G11" s="18" t="s">
        <v>40</v>
      </c>
      <c r="H11" s="18" t="s">
        <v>45</v>
      </c>
    </row>
    <row r="12" spans="1:8" ht="15" x14ac:dyDescent="0.2">
      <c r="A12" s="15" t="s">
        <v>46</v>
      </c>
      <c r="B12" s="16" t="s">
        <v>47</v>
      </c>
      <c r="C12" s="17">
        <v>60000</v>
      </c>
      <c r="D12" s="17">
        <v>7200</v>
      </c>
      <c r="E12" s="17">
        <v>67200</v>
      </c>
      <c r="F12" s="15" t="s">
        <v>48</v>
      </c>
      <c r="G12" s="18" t="s">
        <v>40</v>
      </c>
      <c r="H12" s="18" t="s">
        <v>49</v>
      </c>
    </row>
    <row r="13" spans="1:8" ht="15" x14ac:dyDescent="0.2">
      <c r="A13" s="15" t="s">
        <v>50</v>
      </c>
      <c r="B13" s="16" t="s">
        <v>51</v>
      </c>
      <c r="C13" s="17">
        <v>70000</v>
      </c>
      <c r="D13" s="17">
        <v>8400</v>
      </c>
      <c r="E13" s="17">
        <v>78400</v>
      </c>
      <c r="F13" s="15" t="s">
        <v>39</v>
      </c>
      <c r="G13" s="18" t="s">
        <v>40</v>
      </c>
      <c r="H13" s="18" t="s">
        <v>41</v>
      </c>
    </row>
    <row r="14" spans="1:8" ht="15" x14ac:dyDescent="0.2">
      <c r="A14" s="15" t="s">
        <v>52</v>
      </c>
      <c r="B14" s="16" t="s">
        <v>53</v>
      </c>
      <c r="C14" s="17">
        <v>200000</v>
      </c>
      <c r="D14" s="17">
        <v>24000</v>
      </c>
      <c r="E14" s="17">
        <v>224000</v>
      </c>
      <c r="F14" s="15" t="s">
        <v>54</v>
      </c>
      <c r="G14" s="18" t="s">
        <v>55</v>
      </c>
      <c r="H14" s="18" t="s">
        <v>41</v>
      </c>
    </row>
    <row r="15" spans="1:8" ht="15" x14ac:dyDescent="0.2">
      <c r="A15" s="11" t="s">
        <v>56</v>
      </c>
      <c r="B15" s="12" t="s">
        <v>57</v>
      </c>
      <c r="C15" s="13">
        <v>3500000</v>
      </c>
      <c r="D15" s="13">
        <v>420000</v>
      </c>
      <c r="E15" s="13">
        <v>3920000</v>
      </c>
      <c r="F15" s="11" t="s">
        <v>58</v>
      </c>
      <c r="G15" s="14" t="s">
        <v>59</v>
      </c>
      <c r="H15" s="14" t="s">
        <v>59</v>
      </c>
    </row>
    <row r="16" spans="1:8" ht="15" x14ac:dyDescent="0.2">
      <c r="A16" s="19" t="s">
        <v>60</v>
      </c>
      <c r="B16" s="20" t="s">
        <v>61</v>
      </c>
      <c r="C16" s="21">
        <v>3500000</v>
      </c>
      <c r="D16" s="21">
        <v>420000</v>
      </c>
      <c r="E16" s="21">
        <v>3920000</v>
      </c>
      <c r="F16" s="19" t="s">
        <v>58</v>
      </c>
      <c r="G16" s="22" t="s">
        <v>59</v>
      </c>
      <c r="H16" s="22" t="s">
        <v>59</v>
      </c>
    </row>
    <row r="17" spans="1:8" ht="15" x14ac:dyDescent="0.2">
      <c r="A17" s="11" t="s">
        <v>62</v>
      </c>
      <c r="B17" s="12" t="s">
        <v>63</v>
      </c>
      <c r="C17" s="13">
        <v>3100000</v>
      </c>
      <c r="D17" s="13">
        <v>372000</v>
      </c>
      <c r="E17" s="13">
        <v>3472000</v>
      </c>
      <c r="F17" s="11" t="s">
        <v>28</v>
      </c>
      <c r="G17" s="14" t="s">
        <v>29</v>
      </c>
      <c r="H17" s="14" t="s">
        <v>10</v>
      </c>
    </row>
    <row r="18" spans="1:8" ht="15" x14ac:dyDescent="0.2">
      <c r="A18" s="15" t="s">
        <v>64</v>
      </c>
      <c r="B18" s="16" t="s">
        <v>65</v>
      </c>
      <c r="C18" s="17">
        <v>1600000</v>
      </c>
      <c r="D18" s="17">
        <v>192000</v>
      </c>
      <c r="E18" s="17">
        <v>1792000</v>
      </c>
      <c r="F18" s="15" t="s">
        <v>66</v>
      </c>
      <c r="G18" s="18" t="s">
        <v>41</v>
      </c>
      <c r="H18" s="18" t="s">
        <v>10</v>
      </c>
    </row>
    <row r="19" spans="1:8" ht="15" x14ac:dyDescent="0.2">
      <c r="A19" s="15" t="s">
        <v>67</v>
      </c>
      <c r="B19" s="16" t="s">
        <v>68</v>
      </c>
      <c r="C19" s="17">
        <v>1500000</v>
      </c>
      <c r="D19" s="17">
        <v>180000</v>
      </c>
      <c r="E19" s="17">
        <v>1680000</v>
      </c>
      <c r="F19" s="15" t="s">
        <v>69</v>
      </c>
      <c r="G19" s="18" t="s">
        <v>29</v>
      </c>
      <c r="H19" s="18" t="s">
        <v>70</v>
      </c>
    </row>
    <row r="20" spans="1:8" ht="15" x14ac:dyDescent="0.2">
      <c r="A20" s="11" t="s">
        <v>71</v>
      </c>
      <c r="B20" s="12" t="s">
        <v>72</v>
      </c>
      <c r="C20" s="13">
        <v>1300000</v>
      </c>
      <c r="D20" s="13">
        <v>156000</v>
      </c>
      <c r="E20" s="13">
        <v>1456000</v>
      </c>
      <c r="F20" s="11" t="s">
        <v>73</v>
      </c>
      <c r="G20" s="14" t="s">
        <v>33</v>
      </c>
      <c r="H20" s="14" t="s">
        <v>74</v>
      </c>
    </row>
    <row r="21" spans="1:8" ht="15" x14ac:dyDescent="0.2">
      <c r="A21" s="15" t="s">
        <v>75</v>
      </c>
      <c r="B21" s="16" t="s">
        <v>76</v>
      </c>
      <c r="C21" s="17">
        <v>420000</v>
      </c>
      <c r="D21" s="17">
        <v>50400</v>
      </c>
      <c r="E21" s="17">
        <v>470400</v>
      </c>
      <c r="F21" s="15" t="s">
        <v>77</v>
      </c>
      <c r="G21" s="18" t="s">
        <v>33</v>
      </c>
      <c r="H21" s="18" t="s">
        <v>78</v>
      </c>
    </row>
    <row r="22" spans="1:8" ht="15" x14ac:dyDescent="0.2">
      <c r="A22" s="15" t="s">
        <v>79</v>
      </c>
      <c r="B22" s="16" t="s">
        <v>80</v>
      </c>
      <c r="C22" s="17">
        <v>80000</v>
      </c>
      <c r="D22" s="17">
        <v>9600</v>
      </c>
      <c r="E22" s="17">
        <v>89600</v>
      </c>
      <c r="F22" s="15" t="s">
        <v>81</v>
      </c>
      <c r="G22" s="18" t="s">
        <v>82</v>
      </c>
      <c r="H22" s="18" t="s">
        <v>83</v>
      </c>
    </row>
    <row r="23" spans="1:8" ht="15" x14ac:dyDescent="0.2">
      <c r="A23" s="19" t="s">
        <v>84</v>
      </c>
      <c r="B23" s="16" t="s">
        <v>85</v>
      </c>
      <c r="C23" s="21">
        <v>290000</v>
      </c>
      <c r="D23" s="21">
        <v>34800</v>
      </c>
      <c r="E23" s="21">
        <v>324800</v>
      </c>
      <c r="F23" s="19" t="s">
        <v>73</v>
      </c>
      <c r="G23" s="22" t="s">
        <v>33</v>
      </c>
      <c r="H23" s="22" t="s">
        <v>74</v>
      </c>
    </row>
    <row r="24" spans="1:8" ht="15" x14ac:dyDescent="0.2">
      <c r="A24" s="15" t="s">
        <v>86</v>
      </c>
      <c r="B24" s="16" t="s">
        <v>87</v>
      </c>
      <c r="C24" s="17">
        <v>100000</v>
      </c>
      <c r="D24" s="17">
        <v>12000</v>
      </c>
      <c r="E24" s="17">
        <v>112000</v>
      </c>
      <c r="F24" s="15" t="s">
        <v>39</v>
      </c>
      <c r="G24" s="18" t="s">
        <v>88</v>
      </c>
      <c r="H24" s="18" t="s">
        <v>89</v>
      </c>
    </row>
    <row r="25" spans="1:8" ht="15" x14ac:dyDescent="0.2">
      <c r="A25" s="15" t="s">
        <v>90</v>
      </c>
      <c r="B25" s="16" t="s">
        <v>91</v>
      </c>
      <c r="C25" s="17">
        <v>100000</v>
      </c>
      <c r="D25" s="17">
        <v>12000</v>
      </c>
      <c r="E25" s="17">
        <v>112000</v>
      </c>
      <c r="F25" s="15" t="s">
        <v>39</v>
      </c>
      <c r="G25" s="18" t="s">
        <v>88</v>
      </c>
      <c r="H25" s="18" t="s">
        <v>89</v>
      </c>
    </row>
    <row r="26" spans="1:8" ht="15" x14ac:dyDescent="0.2">
      <c r="A26" s="15" t="s">
        <v>92</v>
      </c>
      <c r="B26" s="16" t="s">
        <v>93</v>
      </c>
      <c r="C26" s="17">
        <v>100000</v>
      </c>
      <c r="D26" s="17">
        <v>12000</v>
      </c>
      <c r="E26" s="17">
        <v>112000</v>
      </c>
      <c r="F26" s="15" t="s">
        <v>94</v>
      </c>
      <c r="G26" s="18" t="s">
        <v>88</v>
      </c>
      <c r="H26" s="18" t="s">
        <v>95</v>
      </c>
    </row>
    <row r="27" spans="1:8" ht="15" x14ac:dyDescent="0.2">
      <c r="A27" s="15" t="s">
        <v>96</v>
      </c>
      <c r="B27" s="16" t="s">
        <v>97</v>
      </c>
      <c r="C27" s="17">
        <v>50000</v>
      </c>
      <c r="D27" s="17">
        <v>6000</v>
      </c>
      <c r="E27" s="17">
        <v>56000</v>
      </c>
      <c r="F27" s="15" t="s">
        <v>94</v>
      </c>
      <c r="G27" s="18" t="s">
        <v>88</v>
      </c>
      <c r="H27" s="18" t="s">
        <v>95</v>
      </c>
    </row>
    <row r="28" spans="1:8" ht="15" x14ac:dyDescent="0.2">
      <c r="A28" s="15" t="s">
        <v>98</v>
      </c>
      <c r="B28" s="16" t="s">
        <v>99</v>
      </c>
      <c r="C28" s="17">
        <v>160000</v>
      </c>
      <c r="D28" s="17">
        <v>19200</v>
      </c>
      <c r="E28" s="17">
        <v>179200</v>
      </c>
      <c r="F28" s="15" t="s">
        <v>39</v>
      </c>
      <c r="G28" s="18" t="s">
        <v>88</v>
      </c>
      <c r="H28" s="18" t="s">
        <v>89</v>
      </c>
    </row>
    <row r="29" spans="1:8" ht="15" x14ac:dyDescent="0.2">
      <c r="A29" s="11" t="s">
        <v>100</v>
      </c>
      <c r="B29" s="12" t="s">
        <v>101</v>
      </c>
      <c r="C29" s="13">
        <v>1020000</v>
      </c>
      <c r="D29" s="13">
        <v>122400</v>
      </c>
      <c r="E29" s="13">
        <v>1142400</v>
      </c>
      <c r="F29" s="11" t="s">
        <v>102</v>
      </c>
      <c r="G29" s="14" t="s">
        <v>33</v>
      </c>
      <c r="H29" s="14" t="s">
        <v>103</v>
      </c>
    </row>
    <row r="30" spans="1:8" ht="15" x14ac:dyDescent="0.2">
      <c r="A30" s="15" t="s">
        <v>104</v>
      </c>
      <c r="B30" s="16" t="s">
        <v>105</v>
      </c>
      <c r="C30" s="17">
        <v>230000</v>
      </c>
      <c r="D30" s="17">
        <v>27600</v>
      </c>
      <c r="E30" s="17">
        <v>257600</v>
      </c>
      <c r="F30" s="15" t="s">
        <v>106</v>
      </c>
      <c r="G30" s="18" t="s">
        <v>41</v>
      </c>
      <c r="H30" s="18" t="s">
        <v>103</v>
      </c>
    </row>
    <row r="31" spans="1:8" ht="15" x14ac:dyDescent="0.2">
      <c r="A31" s="15" t="s">
        <v>107</v>
      </c>
      <c r="B31" s="16" t="s">
        <v>108</v>
      </c>
      <c r="C31" s="17">
        <v>50000</v>
      </c>
      <c r="D31" s="17">
        <v>6000</v>
      </c>
      <c r="E31" s="17">
        <v>56000</v>
      </c>
      <c r="F31" s="15" t="s">
        <v>109</v>
      </c>
      <c r="G31" s="18" t="s">
        <v>33</v>
      </c>
      <c r="H31" s="18" t="s">
        <v>110</v>
      </c>
    </row>
    <row r="32" spans="1:8" ht="15" x14ac:dyDescent="0.2">
      <c r="A32" s="19" t="s">
        <v>111</v>
      </c>
      <c r="B32" s="16" t="s">
        <v>112</v>
      </c>
      <c r="C32" s="21">
        <v>340000</v>
      </c>
      <c r="D32" s="21">
        <v>40800</v>
      </c>
      <c r="E32" s="21">
        <v>380800</v>
      </c>
      <c r="F32" s="19" t="s">
        <v>113</v>
      </c>
      <c r="G32" s="22" t="s">
        <v>88</v>
      </c>
      <c r="H32" s="22" t="s">
        <v>114</v>
      </c>
    </row>
    <row r="33" spans="1:8" ht="15" x14ac:dyDescent="0.2">
      <c r="A33" s="15" t="s">
        <v>115</v>
      </c>
      <c r="B33" s="16" t="s">
        <v>116</v>
      </c>
      <c r="C33" s="17">
        <v>200000</v>
      </c>
      <c r="D33" s="17">
        <v>24000</v>
      </c>
      <c r="E33" s="17">
        <v>224000</v>
      </c>
      <c r="F33" s="15" t="s">
        <v>117</v>
      </c>
      <c r="G33" s="18" t="s">
        <v>89</v>
      </c>
      <c r="H33" s="18" t="s">
        <v>118</v>
      </c>
    </row>
    <row r="34" spans="1:8" ht="15" x14ac:dyDescent="0.2">
      <c r="A34" s="15" t="s">
        <v>119</v>
      </c>
      <c r="B34" s="16" t="s">
        <v>120</v>
      </c>
      <c r="C34" s="17">
        <v>200000</v>
      </c>
      <c r="D34" s="17">
        <v>24000</v>
      </c>
      <c r="E34" s="17">
        <v>224000</v>
      </c>
      <c r="F34" s="15" t="s">
        <v>121</v>
      </c>
      <c r="G34" s="18" t="s">
        <v>33</v>
      </c>
      <c r="H34" s="18" t="s">
        <v>26</v>
      </c>
    </row>
    <row r="35" spans="1:8" ht="15" x14ac:dyDescent="0.2">
      <c r="A35" s="7">
        <v>3</v>
      </c>
      <c r="B35" s="8" t="s">
        <v>122</v>
      </c>
      <c r="C35" s="9">
        <v>4600000</v>
      </c>
      <c r="D35" s="9">
        <v>552000</v>
      </c>
      <c r="E35" s="9">
        <v>5152000</v>
      </c>
      <c r="F35" s="7" t="s">
        <v>123</v>
      </c>
      <c r="G35" s="10" t="s">
        <v>33</v>
      </c>
      <c r="H35" s="10" t="s">
        <v>124</v>
      </c>
    </row>
    <row r="36" spans="1:8" ht="15" x14ac:dyDescent="0.2">
      <c r="A36" s="11" t="s">
        <v>125</v>
      </c>
      <c r="B36" s="12" t="s">
        <v>126</v>
      </c>
      <c r="C36" s="13">
        <v>2620000</v>
      </c>
      <c r="D36" s="13">
        <v>314400</v>
      </c>
      <c r="E36" s="13">
        <v>2934400</v>
      </c>
      <c r="F36" s="11" t="s">
        <v>127</v>
      </c>
      <c r="G36" s="14" t="s">
        <v>33</v>
      </c>
      <c r="H36" s="14" t="s">
        <v>128</v>
      </c>
    </row>
    <row r="37" spans="1:8" ht="15" x14ac:dyDescent="0.2">
      <c r="A37" s="15" t="s">
        <v>129</v>
      </c>
      <c r="B37" s="16" t="s">
        <v>130</v>
      </c>
      <c r="C37" s="17">
        <v>670000</v>
      </c>
      <c r="D37" s="17">
        <v>80400</v>
      </c>
      <c r="E37" s="17">
        <v>750400</v>
      </c>
      <c r="F37" s="15" t="s">
        <v>131</v>
      </c>
      <c r="G37" s="18" t="s">
        <v>33</v>
      </c>
      <c r="H37" s="18" t="s">
        <v>132</v>
      </c>
    </row>
    <row r="38" spans="1:8" ht="15" x14ac:dyDescent="0.2">
      <c r="A38" s="15" t="s">
        <v>133</v>
      </c>
      <c r="B38" s="16" t="s">
        <v>134</v>
      </c>
      <c r="C38" s="17">
        <v>180000</v>
      </c>
      <c r="D38" s="17">
        <v>21600</v>
      </c>
      <c r="E38" s="17">
        <v>201600</v>
      </c>
      <c r="F38" s="15" t="s">
        <v>135</v>
      </c>
      <c r="G38" s="18" t="s">
        <v>136</v>
      </c>
      <c r="H38" s="18" t="s">
        <v>137</v>
      </c>
    </row>
    <row r="39" spans="1:8" ht="15" x14ac:dyDescent="0.2">
      <c r="A39" s="15" t="s">
        <v>138</v>
      </c>
      <c r="B39" s="16" t="s">
        <v>139</v>
      </c>
      <c r="C39" s="17">
        <v>800000</v>
      </c>
      <c r="D39" s="17">
        <v>96000</v>
      </c>
      <c r="E39" s="17">
        <v>896000</v>
      </c>
      <c r="F39" s="15" t="s">
        <v>106</v>
      </c>
      <c r="G39" s="18" t="s">
        <v>140</v>
      </c>
      <c r="H39" s="18" t="s">
        <v>141</v>
      </c>
    </row>
    <row r="40" spans="1:8" ht="15" x14ac:dyDescent="0.2">
      <c r="A40" s="15" t="s">
        <v>142</v>
      </c>
      <c r="B40" s="16" t="s">
        <v>143</v>
      </c>
      <c r="C40" s="17">
        <v>120000</v>
      </c>
      <c r="D40" s="17">
        <v>14400</v>
      </c>
      <c r="E40" s="17">
        <v>134400</v>
      </c>
      <c r="F40" s="15" t="s">
        <v>144</v>
      </c>
      <c r="G40" s="18" t="s">
        <v>145</v>
      </c>
      <c r="H40" s="18" t="s">
        <v>146</v>
      </c>
    </row>
    <row r="41" spans="1:8" ht="15" x14ac:dyDescent="0.2">
      <c r="A41" s="15" t="s">
        <v>147</v>
      </c>
      <c r="B41" s="16" t="s">
        <v>148</v>
      </c>
      <c r="C41" s="17">
        <v>550000</v>
      </c>
      <c r="D41" s="17">
        <v>66000</v>
      </c>
      <c r="E41" s="17">
        <v>616000</v>
      </c>
      <c r="F41" s="15" t="s">
        <v>149</v>
      </c>
      <c r="G41" s="18" t="s">
        <v>150</v>
      </c>
      <c r="H41" s="18" t="s">
        <v>128</v>
      </c>
    </row>
    <row r="42" spans="1:8" ht="15" x14ac:dyDescent="0.2">
      <c r="A42" s="15" t="s">
        <v>151</v>
      </c>
      <c r="B42" s="16" t="s">
        <v>152</v>
      </c>
      <c r="C42" s="17">
        <v>300000</v>
      </c>
      <c r="D42" s="17">
        <v>36000</v>
      </c>
      <c r="E42" s="17">
        <v>336000</v>
      </c>
      <c r="F42" s="15" t="s">
        <v>153</v>
      </c>
      <c r="G42" s="18" t="s">
        <v>132</v>
      </c>
      <c r="H42" s="18" t="s">
        <v>154</v>
      </c>
    </row>
    <row r="43" spans="1:8" ht="15" x14ac:dyDescent="0.2">
      <c r="A43" s="11" t="s">
        <v>155</v>
      </c>
      <c r="B43" s="12" t="s">
        <v>156</v>
      </c>
      <c r="C43" s="13">
        <v>520000</v>
      </c>
      <c r="D43" s="13">
        <v>62400</v>
      </c>
      <c r="E43" s="13">
        <v>582400</v>
      </c>
      <c r="F43" s="11" t="s">
        <v>157</v>
      </c>
      <c r="G43" s="14" t="s">
        <v>158</v>
      </c>
      <c r="H43" s="14" t="s">
        <v>159</v>
      </c>
    </row>
    <row r="44" spans="1:8" ht="15" x14ac:dyDescent="0.2">
      <c r="A44" s="15" t="s">
        <v>160</v>
      </c>
      <c r="B44" s="16" t="s">
        <v>161</v>
      </c>
      <c r="C44" s="17">
        <v>370000</v>
      </c>
      <c r="D44" s="17">
        <v>44400</v>
      </c>
      <c r="E44" s="17">
        <v>414400</v>
      </c>
      <c r="F44" s="15" t="s">
        <v>162</v>
      </c>
      <c r="G44" s="18" t="s">
        <v>163</v>
      </c>
      <c r="H44" s="18" t="s">
        <v>159</v>
      </c>
    </row>
    <row r="45" spans="1:8" ht="15" x14ac:dyDescent="0.2">
      <c r="A45" s="15" t="s">
        <v>164</v>
      </c>
      <c r="B45" s="16" t="s">
        <v>165</v>
      </c>
      <c r="C45" s="17">
        <v>150000</v>
      </c>
      <c r="D45" s="17">
        <v>18000</v>
      </c>
      <c r="E45" s="17">
        <v>168000</v>
      </c>
      <c r="F45" s="15" t="s">
        <v>81</v>
      </c>
      <c r="G45" s="18" t="s">
        <v>158</v>
      </c>
      <c r="H45" s="18" t="s">
        <v>166</v>
      </c>
    </row>
    <row r="46" spans="1:8" ht="15" x14ac:dyDescent="0.2">
      <c r="A46" s="11" t="s">
        <v>167</v>
      </c>
      <c r="B46" s="12" t="s">
        <v>168</v>
      </c>
      <c r="C46" s="13">
        <v>260000</v>
      </c>
      <c r="D46" s="13">
        <v>31200</v>
      </c>
      <c r="E46" s="13">
        <v>291200</v>
      </c>
      <c r="F46" s="11" t="s">
        <v>169</v>
      </c>
      <c r="G46" s="14" t="s">
        <v>170</v>
      </c>
      <c r="H46" s="14" t="s">
        <v>171</v>
      </c>
    </row>
    <row r="47" spans="1:8" ht="15" x14ac:dyDescent="0.2">
      <c r="A47" s="15" t="s">
        <v>172</v>
      </c>
      <c r="B47" s="16" t="s">
        <v>173</v>
      </c>
      <c r="C47" s="17">
        <v>260000</v>
      </c>
      <c r="D47" s="17">
        <v>31200</v>
      </c>
      <c r="E47" s="17">
        <v>291200</v>
      </c>
      <c r="F47" s="15" t="s">
        <v>169</v>
      </c>
      <c r="G47" s="18" t="s">
        <v>170</v>
      </c>
      <c r="H47" s="18" t="s">
        <v>171</v>
      </c>
    </row>
    <row r="48" spans="1:8" ht="15" x14ac:dyDescent="0.2">
      <c r="A48" s="11" t="s">
        <v>174</v>
      </c>
      <c r="B48" s="12" t="s">
        <v>175</v>
      </c>
      <c r="C48" s="13">
        <v>880000</v>
      </c>
      <c r="D48" s="13">
        <v>105600</v>
      </c>
      <c r="E48" s="13">
        <v>985600</v>
      </c>
      <c r="F48" s="11" t="s">
        <v>176</v>
      </c>
      <c r="G48" s="14" t="s">
        <v>33</v>
      </c>
      <c r="H48" s="14" t="s">
        <v>177</v>
      </c>
    </row>
    <row r="49" spans="1:8" ht="15" x14ac:dyDescent="0.2">
      <c r="A49" s="15" t="s">
        <v>178</v>
      </c>
      <c r="B49" s="16" t="s">
        <v>179</v>
      </c>
      <c r="C49" s="17">
        <v>180000</v>
      </c>
      <c r="D49" s="17">
        <v>21600</v>
      </c>
      <c r="E49" s="17">
        <v>201600</v>
      </c>
      <c r="F49" s="15" t="s">
        <v>180</v>
      </c>
      <c r="G49" s="18" t="s">
        <v>145</v>
      </c>
      <c r="H49" s="18" t="s">
        <v>181</v>
      </c>
    </row>
    <row r="50" spans="1:8" ht="15" x14ac:dyDescent="0.2">
      <c r="A50" s="15" t="s">
        <v>182</v>
      </c>
      <c r="B50" s="16" t="s">
        <v>183</v>
      </c>
      <c r="C50" s="17">
        <v>270000</v>
      </c>
      <c r="D50" s="17">
        <v>32400</v>
      </c>
      <c r="E50" s="17">
        <v>302400</v>
      </c>
      <c r="F50" s="15" t="s">
        <v>184</v>
      </c>
      <c r="G50" s="18" t="s">
        <v>185</v>
      </c>
      <c r="H50" s="18" t="s">
        <v>177</v>
      </c>
    </row>
    <row r="51" spans="1:8" ht="15" x14ac:dyDescent="0.2">
      <c r="A51" s="15" t="s">
        <v>186</v>
      </c>
      <c r="B51" s="16" t="s">
        <v>187</v>
      </c>
      <c r="C51" s="17">
        <v>270000</v>
      </c>
      <c r="D51" s="17">
        <v>32400</v>
      </c>
      <c r="E51" s="17">
        <v>302400</v>
      </c>
      <c r="F51" s="15" t="s">
        <v>184</v>
      </c>
      <c r="G51" s="18" t="s">
        <v>185</v>
      </c>
      <c r="H51" s="18" t="s">
        <v>177</v>
      </c>
    </row>
    <row r="52" spans="1:8" ht="15" x14ac:dyDescent="0.2">
      <c r="A52" s="15" t="s">
        <v>188</v>
      </c>
      <c r="B52" s="16" t="s">
        <v>189</v>
      </c>
      <c r="C52" s="17">
        <v>100000</v>
      </c>
      <c r="D52" s="17">
        <v>12000</v>
      </c>
      <c r="E52" s="17">
        <v>112000</v>
      </c>
      <c r="F52" s="15" t="s">
        <v>180</v>
      </c>
      <c r="G52" s="18" t="s">
        <v>145</v>
      </c>
      <c r="H52" s="18" t="s">
        <v>181</v>
      </c>
    </row>
    <row r="53" spans="1:8" ht="15" x14ac:dyDescent="0.2">
      <c r="A53" s="15" t="s">
        <v>190</v>
      </c>
      <c r="B53" s="16" t="s">
        <v>191</v>
      </c>
      <c r="C53" s="17">
        <v>60000</v>
      </c>
      <c r="D53" s="17">
        <v>7200</v>
      </c>
      <c r="E53" s="17">
        <v>67200</v>
      </c>
      <c r="F53" s="15" t="s">
        <v>192</v>
      </c>
      <c r="G53" s="18" t="s">
        <v>33</v>
      </c>
      <c r="H53" s="18" t="s">
        <v>193</v>
      </c>
    </row>
    <row r="54" spans="1:8" ht="15" x14ac:dyDescent="0.2">
      <c r="A54" s="11" t="s">
        <v>194</v>
      </c>
      <c r="B54" s="12" t="s">
        <v>195</v>
      </c>
      <c r="C54" s="13">
        <v>320000</v>
      </c>
      <c r="D54" s="13">
        <v>38400</v>
      </c>
      <c r="E54" s="13">
        <v>358400</v>
      </c>
      <c r="F54" s="11" t="s">
        <v>123</v>
      </c>
      <c r="G54" s="14" t="s">
        <v>33</v>
      </c>
      <c r="H54" s="14" t="s">
        <v>124</v>
      </c>
    </row>
    <row r="55" spans="1:8" ht="15" x14ac:dyDescent="0.2">
      <c r="A55" s="15" t="s">
        <v>196</v>
      </c>
      <c r="B55" s="16" t="s">
        <v>197</v>
      </c>
      <c r="C55" s="17">
        <v>70000</v>
      </c>
      <c r="D55" s="17">
        <v>8400</v>
      </c>
      <c r="E55" s="17">
        <v>78400</v>
      </c>
      <c r="F55" s="15" t="s">
        <v>48</v>
      </c>
      <c r="G55" s="18" t="s">
        <v>136</v>
      </c>
      <c r="H55" s="18" t="s">
        <v>198</v>
      </c>
    </row>
    <row r="56" spans="1:8" ht="15" x14ac:dyDescent="0.2">
      <c r="A56" s="15" t="s">
        <v>199</v>
      </c>
      <c r="B56" s="16" t="s">
        <v>200</v>
      </c>
      <c r="C56" s="17">
        <v>60000</v>
      </c>
      <c r="D56" s="17">
        <v>7200</v>
      </c>
      <c r="E56" s="17">
        <v>67200</v>
      </c>
      <c r="F56" s="15" t="s">
        <v>201</v>
      </c>
      <c r="G56" s="18" t="s">
        <v>198</v>
      </c>
      <c r="H56" s="18" t="s">
        <v>202</v>
      </c>
    </row>
    <row r="57" spans="1:8" ht="15" x14ac:dyDescent="0.2">
      <c r="A57" s="15" t="s">
        <v>203</v>
      </c>
      <c r="B57" s="16" t="s">
        <v>204</v>
      </c>
      <c r="C57" s="17">
        <v>100000</v>
      </c>
      <c r="D57" s="17">
        <v>12000</v>
      </c>
      <c r="E57" s="17">
        <v>112000</v>
      </c>
      <c r="F57" s="15" t="s">
        <v>205</v>
      </c>
      <c r="G57" s="18" t="s">
        <v>33</v>
      </c>
      <c r="H57" s="18" t="s">
        <v>206</v>
      </c>
    </row>
    <row r="58" spans="1:8" ht="15" x14ac:dyDescent="0.2">
      <c r="A58" s="15" t="s">
        <v>207</v>
      </c>
      <c r="B58" s="16" t="s">
        <v>208</v>
      </c>
      <c r="C58" s="17">
        <v>20000</v>
      </c>
      <c r="D58" s="17">
        <v>2400</v>
      </c>
      <c r="E58" s="17">
        <v>22400</v>
      </c>
      <c r="F58" s="15" t="s">
        <v>209</v>
      </c>
      <c r="G58" s="18" t="s">
        <v>33</v>
      </c>
      <c r="H58" s="18" t="s">
        <v>210</v>
      </c>
    </row>
    <row r="59" spans="1:8" ht="15" x14ac:dyDescent="0.2">
      <c r="A59" s="15" t="s">
        <v>211</v>
      </c>
      <c r="B59" s="16" t="s">
        <v>212</v>
      </c>
      <c r="C59" s="17">
        <v>20000</v>
      </c>
      <c r="D59" s="17">
        <v>2400</v>
      </c>
      <c r="E59" s="17">
        <v>22400</v>
      </c>
      <c r="F59" s="15" t="s">
        <v>209</v>
      </c>
      <c r="G59" s="18" t="s">
        <v>154</v>
      </c>
      <c r="H59" s="18" t="s">
        <v>124</v>
      </c>
    </row>
    <row r="60" spans="1:8" ht="15" x14ac:dyDescent="0.2">
      <c r="A60" s="15" t="s">
        <v>213</v>
      </c>
      <c r="B60" s="16" t="s">
        <v>214</v>
      </c>
      <c r="C60" s="17">
        <v>50000</v>
      </c>
      <c r="D60" s="17">
        <v>6000</v>
      </c>
      <c r="E60" s="17">
        <v>56000</v>
      </c>
      <c r="F60" s="15" t="s">
        <v>209</v>
      </c>
      <c r="G60" s="18" t="s">
        <v>215</v>
      </c>
      <c r="H60" s="18" t="s">
        <v>216</v>
      </c>
    </row>
    <row r="61" spans="1:8" ht="15" x14ac:dyDescent="0.2">
      <c r="A61" s="7">
        <v>4</v>
      </c>
      <c r="B61" s="8" t="s">
        <v>217</v>
      </c>
      <c r="C61" s="9">
        <v>1870000</v>
      </c>
      <c r="D61" s="9">
        <v>224400</v>
      </c>
      <c r="E61" s="9">
        <v>2094400</v>
      </c>
      <c r="F61" s="7" t="s">
        <v>218</v>
      </c>
      <c r="G61" s="10" t="s">
        <v>33</v>
      </c>
      <c r="H61" s="10" t="s">
        <v>219</v>
      </c>
    </row>
    <row r="62" spans="1:8" ht="15" x14ac:dyDescent="0.2">
      <c r="A62" s="11" t="s">
        <v>220</v>
      </c>
      <c r="B62" s="12" t="s">
        <v>221</v>
      </c>
      <c r="C62" s="13">
        <v>1520000</v>
      </c>
      <c r="D62" s="13">
        <v>182400</v>
      </c>
      <c r="E62" s="13">
        <v>1702400</v>
      </c>
      <c r="F62" s="11" t="s">
        <v>218</v>
      </c>
      <c r="G62" s="14" t="s">
        <v>33</v>
      </c>
      <c r="H62" s="14" t="s">
        <v>219</v>
      </c>
    </row>
    <row r="63" spans="1:8" ht="15" x14ac:dyDescent="0.2">
      <c r="A63" s="19" t="s">
        <v>222</v>
      </c>
      <c r="B63" s="16" t="s">
        <v>223</v>
      </c>
      <c r="C63" s="21">
        <v>1120000</v>
      </c>
      <c r="D63" s="21">
        <v>134400</v>
      </c>
      <c r="E63" s="21">
        <v>1254400</v>
      </c>
      <c r="F63" s="19" t="s">
        <v>218</v>
      </c>
      <c r="G63" s="22" t="s">
        <v>33</v>
      </c>
      <c r="H63" s="22" t="s">
        <v>219</v>
      </c>
    </row>
    <row r="64" spans="1:8" ht="15" x14ac:dyDescent="0.2">
      <c r="A64" s="15" t="s">
        <v>224</v>
      </c>
      <c r="B64" s="16" t="s">
        <v>225</v>
      </c>
      <c r="C64" s="17">
        <v>400000</v>
      </c>
      <c r="D64" s="17">
        <v>48000</v>
      </c>
      <c r="E64" s="17">
        <v>448000</v>
      </c>
      <c r="F64" s="15" t="s">
        <v>226</v>
      </c>
      <c r="G64" s="18" t="s">
        <v>33</v>
      </c>
      <c r="H64" s="18" t="s">
        <v>227</v>
      </c>
    </row>
    <row r="65" spans="1:8" ht="15" x14ac:dyDescent="0.2">
      <c r="A65" s="11" t="s">
        <v>228</v>
      </c>
      <c r="B65" s="12" t="s">
        <v>229</v>
      </c>
      <c r="C65" s="13">
        <v>150000</v>
      </c>
      <c r="D65" s="13">
        <v>18000</v>
      </c>
      <c r="E65" s="13">
        <v>168000</v>
      </c>
      <c r="F65" s="11" t="s">
        <v>230</v>
      </c>
      <c r="G65" s="14" t="s">
        <v>198</v>
      </c>
      <c r="H65" s="14" t="s">
        <v>231</v>
      </c>
    </row>
    <row r="66" spans="1:8" ht="15" x14ac:dyDescent="0.2">
      <c r="A66" s="11" t="s">
        <v>232</v>
      </c>
      <c r="B66" s="12" t="s">
        <v>233</v>
      </c>
      <c r="C66" s="13">
        <v>200000</v>
      </c>
      <c r="D66" s="13">
        <v>24000</v>
      </c>
      <c r="E66" s="13">
        <v>224000</v>
      </c>
      <c r="F66" s="11" t="s">
        <v>234</v>
      </c>
      <c r="G66" s="14" t="s">
        <v>235</v>
      </c>
      <c r="H66" s="14" t="s">
        <v>236</v>
      </c>
    </row>
    <row r="70" spans="1:8" x14ac:dyDescent="0.2">
      <c r="B70" t="s">
        <v>238</v>
      </c>
      <c r="C70">
        <v>1870</v>
      </c>
      <c r="D70">
        <f>SUM(D71:D74)</f>
        <v>224.39999999999998</v>
      </c>
      <c r="E70" t="s">
        <v>239</v>
      </c>
      <c r="F70" t="s">
        <v>240</v>
      </c>
    </row>
    <row r="71" spans="1:8" x14ac:dyDescent="0.2">
      <c r="B71" t="s">
        <v>241</v>
      </c>
      <c r="C71">
        <v>1238.7</v>
      </c>
      <c r="D71">
        <v>148.69999999999999</v>
      </c>
      <c r="E71" t="s">
        <v>242</v>
      </c>
      <c r="F71" t="s">
        <v>243</v>
      </c>
    </row>
    <row r="72" spans="1:8" x14ac:dyDescent="0.2">
      <c r="B72" t="s">
        <v>244</v>
      </c>
      <c r="C72">
        <v>281.3</v>
      </c>
      <c r="D72">
        <v>33.700000000000003</v>
      </c>
      <c r="E72">
        <v>315</v>
      </c>
      <c r="F72" t="s">
        <v>245</v>
      </c>
    </row>
    <row r="73" spans="1:8" x14ac:dyDescent="0.2">
      <c r="B73" t="s">
        <v>246</v>
      </c>
      <c r="C73">
        <v>200</v>
      </c>
      <c r="D73">
        <v>24</v>
      </c>
      <c r="E73">
        <v>224</v>
      </c>
      <c r="F73" t="s">
        <v>247</v>
      </c>
    </row>
    <row r="74" spans="1:8" x14ac:dyDescent="0.2">
      <c r="B74" t="s">
        <v>248</v>
      </c>
      <c r="C74">
        <v>150</v>
      </c>
      <c r="D74">
        <v>18</v>
      </c>
      <c r="E74">
        <v>168</v>
      </c>
      <c r="F74" t="s">
        <v>249</v>
      </c>
    </row>
    <row r="78" spans="1:8" x14ac:dyDescent="0.2">
      <c r="D78">
        <v>3184</v>
      </c>
    </row>
    <row r="79" spans="1:8" x14ac:dyDescent="0.2">
      <c r="D79">
        <v>1200</v>
      </c>
    </row>
    <row r="80" spans="1:8" x14ac:dyDescent="0.2">
      <c r="D80">
        <v>552</v>
      </c>
    </row>
    <row r="81" spans="4:4" x14ac:dyDescent="0.2">
      <c r="D81">
        <v>4936</v>
      </c>
    </row>
    <row r="82" spans="4:4" x14ac:dyDescent="0.2">
      <c r="D82">
        <v>224.4</v>
      </c>
    </row>
    <row r="83" spans="4:4" x14ac:dyDescent="0.2">
      <c r="D83" s="23">
        <f>SUM(D78:D82)</f>
        <v>10096.4</v>
      </c>
    </row>
    <row r="84" spans="4:4" x14ac:dyDescent="0.2">
      <c r="D84">
        <f>SUM(D81:D82)</f>
        <v>5160.3999999999996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Ecuador</TermName>
          <TermId xmlns="http://schemas.microsoft.com/office/infopath/2007/PartnerControls">8f163189-00fa-4e7c-827d-28fb5798781c</TermId>
        </TermInfo>
      </Terms>
    </ic46d7e087fd4a108fb86518ca413cc6>
    <IDBDocs_x0020_Number xmlns="cdc7663a-08f0-4737-9e8c-148ce897a09c" xsi:nil="true"/>
    <Division_x0020_or_x0020_Unit xmlns="cdc7663a-08f0-4737-9e8c-148ce897a09c">IFD/ICS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Mahfouz, Giovanna L.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EXPENDITURE MANAGEMENT</TermName>
          <TermId xmlns="http://schemas.microsoft.com/office/infopath/2007/PartnerControls">b56c0fa9-229d-468b-ab4e-704b161960d9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214</Value>
      <Value>45</Value>
      <Value>32</Value>
      <Value>1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EC-L1249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REFORM / MODERNIZATION OF THE STATE</TermName>
          <TermId xmlns="http://schemas.microsoft.com/office/infopath/2007/PartnerControls">c8fda4a7-691a-4c65-b227-9825197b5cd2</TermId>
        </TermInfo>
      </Terms>
    </nddeef1749674d76abdbe4b239a70bc6>
    <Record_x0020_Number xmlns="cdc7663a-08f0-4737-9e8c-148ce897a09c" xsi:nil="true"/>
    <_dlc_DocId xmlns="cdc7663a-08f0-4737-9e8c-148ce897a09c">EZSHARE-912771332-37</_dlc_DocId>
    <_dlc_DocIdUrl xmlns="cdc7663a-08f0-4737-9e8c-148ce897a09c">
      <Url>https://idbg.sharepoint.com/teams/EZ-EC-LON/EC-L1249/_layouts/15/DocIdRedir.aspx?ID=EZSHARE-912771332-37</Url>
      <Description>EZSHARE-912771332-37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FC93E7BC0A0894791AE66EAE9A3A2AE" ma:contentTypeVersion="2363" ma:contentTypeDescription="A content type to manage public (operations) IDB documents" ma:contentTypeScope="" ma:versionID="e2db0a4f844d9e6fa72539537f9c3972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e458e9a7a74465ee295cf52fbf364f6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2E3F6AE8-0661-45EB-8A76-F4D36442E0FD}">
  <ds:schemaRefs>
    <ds:schemaRef ds:uri="http://schemas.microsoft.com/office/2006/metadata/properties"/>
    <ds:schemaRef ds:uri="http://schemas.microsoft.com/office/infopath/2007/PartnerControls"/>
    <ds:schemaRef ds:uri="cdc7663a-08f0-4737-9e8c-148ce897a09c"/>
  </ds:schemaRefs>
</ds:datastoreItem>
</file>

<file path=customXml/itemProps2.xml><?xml version="1.0" encoding="utf-8"?>
<ds:datastoreItem xmlns:ds="http://schemas.openxmlformats.org/officeDocument/2006/customXml" ds:itemID="{FDDE4244-4718-438B-A10F-6E9E75CBAA3D}"/>
</file>

<file path=customXml/itemProps3.xml><?xml version="1.0" encoding="utf-8"?>
<ds:datastoreItem xmlns:ds="http://schemas.openxmlformats.org/officeDocument/2006/customXml" ds:itemID="{837B6D78-1463-46BD-BAE1-04D53AD1B8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3072D3-5069-47CC-AF3D-17D34D3EFB1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1A85FA0-BB42-4798-9F18-A05BBF392098}"/>
</file>

<file path=customXml/itemProps6.xml><?xml version="1.0" encoding="utf-8"?>
<ds:datastoreItem xmlns:ds="http://schemas.openxmlformats.org/officeDocument/2006/customXml" ds:itemID="{684AAE4C-C275-42C6-82BE-4AA1BB60C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Bedoya</dc:creator>
  <cp:keywords/>
  <cp:lastModifiedBy>Garcia Mejia, Mauricio</cp:lastModifiedBy>
  <dcterms:created xsi:type="dcterms:W3CDTF">2019-02-19T23:52:16Z</dcterms:created>
  <dcterms:modified xsi:type="dcterms:W3CDTF">2019-05-28T16:40:13Z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214;#PUBLIC EXPENDITURE MANAGEMENT|b56c0fa9-229d-468b-ab4e-704b161960d9</vt:lpwstr>
  </property>
  <property fmtid="{D5CDD505-2E9C-101B-9397-08002B2CF9AE}" pid="7" name="Fund IDB">
    <vt:lpwstr/>
  </property>
  <property fmtid="{D5CDD505-2E9C-101B-9397-08002B2CF9AE}" pid="8" name="Country">
    <vt:lpwstr>32;#Ecuador|8f163189-00fa-4e7c-827d-28fb5798781c</vt:lpwstr>
  </property>
  <property fmtid="{D5CDD505-2E9C-101B-9397-08002B2CF9AE}" pid="9" name="Sector IDB">
    <vt:lpwstr>45;#REFORM / MODERNIZATION OF THE STATE|c8fda4a7-691a-4c65-b227-9825197b5cd2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a2ff3aa4-10ce-4367-b230-4003331c5408</vt:lpwstr>
  </property>
  <property fmtid="{D5CDD505-2E9C-101B-9397-08002B2CF9AE}" pid="12" name="Disclosure Activity">
    <vt:lpwstr>Loan Proposal</vt:lpwstr>
  </property>
  <property fmtid="{D5CDD505-2E9C-101B-9397-08002B2CF9AE}" pid="13" name="ContentTypeId">
    <vt:lpwstr>0x0101001A458A224826124E8B45B1D613300CFC005FC93E7BC0A0894791AE66EAE9A3A2AE</vt:lpwstr>
  </property>
</Properties>
</file>