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wigeb\Desktop\Risk Management\"/>
    </mc:Choice>
  </mc:AlternateContent>
  <xr:revisionPtr revIDLastSave="0" documentId="8_{6BF899CA-ED70-4D02-A985-9E3683C35152}" xr6:coauthVersionLast="28" xr6:coauthVersionMax="28" xr10:uidLastSave="{00000000-0000-0000-0000-000000000000}"/>
  <bookViews>
    <workbookView xWindow="0" yWindow="0" windowWidth="23040" windowHeight="8760" tabRatio="833" firstSheet="1" activeTab="2" xr2:uid="{00000000-000D-0000-FFFF-FFFF00000000}"/>
  </bookViews>
  <sheets>
    <sheet name="PMR-PEP " sheetId="18" state="hidden" r:id="rId1"/>
    <sheet name="1.Plan Annuel d'opération" sheetId="1" r:id="rId2"/>
    <sheet name="3. Plan de passation de marchés" sheetId="13" r:id="rId3"/>
    <sheet name="5.Prévision flux de trésorerie" sheetId="2" r:id="rId4"/>
    <sheet name="10. PEP" sheetId="20" state="hidden" r:id="rId5"/>
  </sheets>
  <externalReferences>
    <externalReference r:id="rId6"/>
    <externalReference r:id="rId7"/>
  </externalReferences>
  <definedNames>
    <definedName name="Component1" localSheetId="0">'[1]7.a Gestion Risques IDENTIF'!$C$11</definedName>
    <definedName name="Component1">#REF!</definedName>
    <definedName name="Component10" localSheetId="0">'[1]7.a Gestion Risques IDENTIF'!$C$101</definedName>
    <definedName name="Component10">#REF!</definedName>
    <definedName name="Component11" localSheetId="0">'[1]7.a Gestion Risques IDENTIF'!$C$111</definedName>
    <definedName name="Component11">#REF!</definedName>
    <definedName name="Component12" localSheetId="0">'[1]7.a Gestion Risques IDENTIF'!$C$121</definedName>
    <definedName name="Component12">#REF!</definedName>
    <definedName name="Component13" localSheetId="0">'[1]7.a Gestion Risques IDENTIF'!$C$131</definedName>
    <definedName name="Component13">#REF!</definedName>
    <definedName name="Component14" localSheetId="0">'[1]7.a Gestion Risques IDENTIF'!$C$141</definedName>
    <definedName name="Component14">#REF!</definedName>
    <definedName name="Component15" localSheetId="0">'[1]7.a Gestion Risques IDENTIF'!$C$151</definedName>
    <definedName name="Component15">#REF!</definedName>
    <definedName name="Component16" localSheetId="0">'[1]7.a Gestion Risques IDENTIF'!$C$161</definedName>
    <definedName name="Component16">#REF!</definedName>
    <definedName name="Component17" localSheetId="0">'[1]7.a Gestion Risques IDENTIF'!$C$171</definedName>
    <definedName name="Component17">#REF!</definedName>
    <definedName name="Component18" localSheetId="0">'[1]7.a Gestion Risques IDENTIF'!$C$181</definedName>
    <definedName name="Component18">#REF!</definedName>
    <definedName name="Component19" localSheetId="0">'[1]7.a Gestion Risques IDENTIF'!$C$191</definedName>
    <definedName name="Component19">#REF!</definedName>
    <definedName name="Component2" localSheetId="0">'[1]7.a Gestion Risques IDENTIF'!$C$21</definedName>
    <definedName name="Component2">#REF!</definedName>
    <definedName name="Component20" localSheetId="0">'[1]7.a Gestion Risques IDENTIF'!$C$201</definedName>
    <definedName name="Component20">#REF!</definedName>
    <definedName name="Component3" localSheetId="0">'[1]7.a Gestion Risques IDENTIF'!$C$31</definedName>
    <definedName name="Component3">#REF!</definedName>
    <definedName name="Component4" localSheetId="0">'[1]7.a Gestion Risques IDENTIF'!$C$41</definedName>
    <definedName name="Component4">#REF!</definedName>
    <definedName name="Component5" localSheetId="0">'[1]7.a Gestion Risques IDENTIF'!$C$51</definedName>
    <definedName name="Component5">#REF!</definedName>
    <definedName name="Component6" localSheetId="0">'[1]7.a Gestion Risques IDENTIF'!$C$61</definedName>
    <definedName name="Component6">#REF!</definedName>
    <definedName name="Component7" localSheetId="0">'[1]7.a Gestion Risques IDENTIF'!$C$71</definedName>
    <definedName name="Component7">#REF!</definedName>
    <definedName name="Component8" localSheetId="0">'[1]7.a Gestion Risques IDENTIF'!$C$81</definedName>
    <definedName name="Component8">#REF!</definedName>
    <definedName name="Component9" localSheetId="0">'[1]7.a Gestion Risques IDENTIF'!$C$91</definedName>
    <definedName name="Component9">#REF!</definedName>
    <definedName name="Impact1">'[1]7.b Gestion Risques QUALIF'!$F$15</definedName>
    <definedName name="Impact10">'[1]7.b Gestion Risques QUALIF'!$F$24</definedName>
    <definedName name="Impact11">'[1]7.b Gestion Risques QUALIF'!$F$25</definedName>
    <definedName name="Impact12">'[1]7.b Gestion Risques QUALIF'!$F$26</definedName>
    <definedName name="Impact13">'[1]7.b Gestion Risques QUALIF'!$F$27</definedName>
    <definedName name="Impact14">'[1]7.b Gestion Risques QUALIF'!$F$28</definedName>
    <definedName name="Impact15">'[1]7.b Gestion Risques QUALIF'!$F$29</definedName>
    <definedName name="Impact16">'[1]7.b Gestion Risques QUALIF'!$F$30</definedName>
    <definedName name="Impact17">'[1]7.b Gestion Risques QUALIF'!$F$31</definedName>
    <definedName name="Impact18">'[1]7.b Gestion Risques QUALIF'!$F$32</definedName>
    <definedName name="Impact19">'[1]7.b Gestion Risques QUALIF'!$F$33</definedName>
    <definedName name="Impact2">'[1]7.b Gestion Risques QUALIF'!$F$16</definedName>
    <definedName name="Impact20">'[1]7.b Gestion Risques QUALIF'!$F$34</definedName>
    <definedName name="Impact3">'[1]7.b Gestion Risques QUALIF'!$F$17</definedName>
    <definedName name="Impact4">'[1]7.b Gestion Risques QUALIF'!$F$18</definedName>
    <definedName name="Impact5">'[1]7.b Gestion Risques QUALIF'!$F$19</definedName>
    <definedName name="Impact6">'[1]7.b Gestion Risques QUALIF'!$F$20</definedName>
    <definedName name="Impact7">'[1]7.b Gestion Risques QUALIF'!$F$21</definedName>
    <definedName name="Impact8">'[1]7.b Gestion Risques QUALIF'!$F$22</definedName>
    <definedName name="Impact9">'[1]7.b Gestion Risques QUALIF'!$F$23</definedName>
    <definedName name="Level1">#REF!</definedName>
    <definedName name="Level10">#REF!</definedName>
    <definedName name="Level11">#REF!</definedName>
    <definedName name="Level12">#REF!</definedName>
    <definedName name="Level13">#REF!</definedName>
    <definedName name="Level14">#REF!</definedName>
    <definedName name="Level15">#REF!</definedName>
    <definedName name="Level16">#REF!</definedName>
    <definedName name="Level17">#REF!</definedName>
    <definedName name="Level18">#REF!</definedName>
    <definedName name="Level19">#REF!</definedName>
    <definedName name="Level2" localSheetId="0">'[1]7.b Gestion Risques QUALIF'!$J$16</definedName>
    <definedName name="Level2">#REF!</definedName>
    <definedName name="Level20">#REF!</definedName>
    <definedName name="Level3" localSheetId="0">'[1]7.b Gestion Risques QUALIF'!$J$17</definedName>
    <definedName name="Level3">#REF!</definedName>
    <definedName name="Level4">#REF!</definedName>
    <definedName name="Level5">#REF!</definedName>
    <definedName name="Level6">#REF!</definedName>
    <definedName name="Level7">#REF!</definedName>
    <definedName name="Level8">#REF!</definedName>
    <definedName name="Level9">#REF!</definedName>
    <definedName name="_xlnm.Print_Area" localSheetId="2">'3. Plan de passation de marchés'!$B$1:$M$34</definedName>
    <definedName name="Probability1">'[1]7.b Gestion Risques QUALIF'!$G$15</definedName>
    <definedName name="Probability10">'[1]7.b Gestion Risques QUALIF'!$G$24</definedName>
    <definedName name="Probability11">'[1]7.b Gestion Risques QUALIF'!$G$25</definedName>
    <definedName name="Probability12">'[1]7.b Gestion Risques QUALIF'!$G$26</definedName>
    <definedName name="Probability13">'[1]7.b Gestion Risques QUALIF'!$G$27</definedName>
    <definedName name="Probability14">'[1]7.b Gestion Risques QUALIF'!$G$28</definedName>
    <definedName name="Probability15">'[1]7.b Gestion Risques QUALIF'!$G$29</definedName>
    <definedName name="Probability16">'[1]7.b Gestion Risques QUALIF'!$G$30</definedName>
    <definedName name="Probability17">'[1]7.b Gestion Risques QUALIF'!$G$31</definedName>
    <definedName name="Probability18">'[1]7.b Gestion Risques QUALIF'!$G$32</definedName>
    <definedName name="Probability19">'[1]7.b Gestion Risques QUALIF'!$G$33</definedName>
    <definedName name="Probability2">'[1]7.b Gestion Risques QUALIF'!$G$16</definedName>
    <definedName name="Probability20">'[1]7.b Gestion Risques QUALIF'!$G$34</definedName>
    <definedName name="Probability3">'[1]7.b Gestion Risques QUALIF'!$G$17</definedName>
    <definedName name="Probability4">'[1]7.b Gestion Risques QUALIF'!$G$18</definedName>
    <definedName name="Probability5">'[1]7.b Gestion Risques QUALIF'!$G$19</definedName>
    <definedName name="Probability6">'[1]7.b Gestion Risques QUALIF'!$G$20</definedName>
    <definedName name="Probability7">'[1]7.b Gestion Risques QUALIF'!$G$21</definedName>
    <definedName name="Probability8">'[1]7.b Gestion Risques QUALIF'!$G$22</definedName>
    <definedName name="Probability9">'[1]7.b Gestion Risques QUALIF'!$G$23</definedName>
    <definedName name="Risk1" localSheetId="0">'[1]7.a Gestion Risques IDENTIF'!$E$11</definedName>
    <definedName name="Risk1">#REF!</definedName>
    <definedName name="Risk10" localSheetId="0">'[1]7.a Gestion Risques IDENTIF'!$E$101</definedName>
    <definedName name="Risk10">#REF!</definedName>
    <definedName name="Risk11" localSheetId="0">'[1]7.a Gestion Risques IDENTIF'!$E$111</definedName>
    <definedName name="Risk11">#REF!</definedName>
    <definedName name="Risk12" localSheetId="0">'[1]7.a Gestion Risques IDENTIF'!$E$121</definedName>
    <definedName name="Risk12">#REF!</definedName>
    <definedName name="Risk13" localSheetId="0">'[1]7.a Gestion Risques IDENTIF'!$E$131</definedName>
    <definedName name="Risk13">#REF!</definedName>
    <definedName name="Risk14" localSheetId="0">'[1]7.a Gestion Risques IDENTIF'!$E$141</definedName>
    <definedName name="Risk14">#REF!</definedName>
    <definedName name="Risk15" localSheetId="0">'[1]7.a Gestion Risques IDENTIF'!$E$151</definedName>
    <definedName name="Risk15">#REF!</definedName>
    <definedName name="Risk16" localSheetId="0">'[1]7.a Gestion Risques IDENTIF'!$E$161</definedName>
    <definedName name="Risk16">#REF!</definedName>
    <definedName name="Risk17" localSheetId="0">'[1]7.a Gestion Risques IDENTIF'!$E$171</definedName>
    <definedName name="Risk17">#REF!</definedName>
    <definedName name="Risk18" localSheetId="0">'[1]7.a Gestion Risques IDENTIF'!$E$181</definedName>
    <definedName name="Risk18">#REF!</definedName>
    <definedName name="Risk19" localSheetId="0">'[1]7.a Gestion Risques IDENTIF'!$E$191</definedName>
    <definedName name="Risk19">#REF!</definedName>
    <definedName name="Risk2" localSheetId="0">'[1]7.a Gestion Risques IDENTIF'!$E$21</definedName>
    <definedName name="Risk2">#REF!</definedName>
    <definedName name="Risk20" localSheetId="0">'[1]7.a Gestion Risques IDENTIF'!$E$201</definedName>
    <definedName name="Risk20">#REF!</definedName>
    <definedName name="Risk3" localSheetId="0">'[1]7.a Gestion Risques IDENTIF'!$E$31</definedName>
    <definedName name="Risk3">#REF!</definedName>
    <definedName name="Risk4" localSheetId="0">'[1]7.a Gestion Risques IDENTIF'!$E$41</definedName>
    <definedName name="Risk4">#REF!</definedName>
    <definedName name="Risk5" localSheetId="0">'[1]7.a Gestion Risques IDENTIF'!$E$51</definedName>
    <definedName name="Risk5">#REF!</definedName>
    <definedName name="Risk6" localSheetId="0">'[1]7.a Gestion Risques IDENTIF'!$E$61</definedName>
    <definedName name="Risk6">#REF!</definedName>
    <definedName name="Risk7" localSheetId="0">'[1]7.a Gestion Risques IDENTIF'!$E$71</definedName>
    <definedName name="Risk7">#REF!</definedName>
    <definedName name="Risk8" localSheetId="0">'[1]7.a Gestion Risques IDENTIF'!$E$81</definedName>
    <definedName name="Risk8">#REF!</definedName>
    <definedName name="Risk9" localSheetId="0">'[1]7.a Gestion Risques IDENTIF'!$E$91</definedName>
    <definedName name="Risk9">#REF!</definedName>
    <definedName name="Typeofrisk1" localSheetId="0">'[1]7.a Gestion Risques IDENTIF'!$D$11</definedName>
    <definedName name="Typeofrisk1">#REF!</definedName>
    <definedName name="Typeofrisk10" localSheetId="0">'[1]7.a Gestion Risques IDENTIF'!$D$101</definedName>
    <definedName name="Typeofrisk10">#REF!</definedName>
    <definedName name="Typeofrisk11" localSheetId="0">'[1]7.a Gestion Risques IDENTIF'!$D$111</definedName>
    <definedName name="Typeofrisk11">#REF!</definedName>
    <definedName name="Typeofrisk12" localSheetId="0">'[1]7.a Gestion Risques IDENTIF'!$D$121</definedName>
    <definedName name="Typeofrisk12">#REF!</definedName>
    <definedName name="Typeofrisk13" localSheetId="0">'[1]7.a Gestion Risques IDENTIF'!$D$131</definedName>
    <definedName name="Typeofrisk13">#REF!</definedName>
    <definedName name="Typeofrisk14" localSheetId="0">'[1]7.a Gestion Risques IDENTIF'!$D$141</definedName>
    <definedName name="Typeofrisk14">#REF!</definedName>
    <definedName name="Typeofrisk15" localSheetId="0">'[1]7.a Gestion Risques IDENTIF'!$D$151</definedName>
    <definedName name="Typeofrisk15">#REF!</definedName>
    <definedName name="Typeofrisk16" localSheetId="0">'[1]7.a Gestion Risques IDENTIF'!$D$161</definedName>
    <definedName name="Typeofrisk16">#REF!</definedName>
    <definedName name="Typeofrisk17" localSheetId="0">'[1]7.a Gestion Risques IDENTIF'!$D$171</definedName>
    <definedName name="Typeofrisk17">#REF!</definedName>
    <definedName name="Typeofrisk18" localSheetId="0">'[1]7.a Gestion Risques IDENTIF'!$D$181</definedName>
    <definedName name="Typeofrisk18">#REF!</definedName>
    <definedName name="Typeofrisk19" localSheetId="0">'[1]7.a Gestion Risques IDENTIF'!$D$191</definedName>
    <definedName name="Typeofrisk19">#REF!</definedName>
    <definedName name="Typeofrisk2" localSheetId="0">'[1]7.a Gestion Risques IDENTIF'!$D$21</definedName>
    <definedName name="Typeofrisk2">#REF!</definedName>
    <definedName name="Typeofrisk20" localSheetId="0">'[1]7.a Gestion Risques IDENTIF'!$D$201</definedName>
    <definedName name="Typeofrisk20">#REF!</definedName>
    <definedName name="Typeofrisk3" localSheetId="0">'[1]7.a Gestion Risques IDENTIF'!$D$31</definedName>
    <definedName name="Typeofrisk3">#REF!</definedName>
    <definedName name="Typeofrisk4" localSheetId="0">'[1]7.a Gestion Risques IDENTIF'!$D$41</definedName>
    <definedName name="Typeofrisk4">#REF!</definedName>
    <definedName name="Typeofrisk5" localSheetId="0">'[1]7.a Gestion Risques IDENTIF'!$D$51</definedName>
    <definedName name="Typeofrisk5">#REF!</definedName>
    <definedName name="Typeofrisk6" localSheetId="0">'[1]7.a Gestion Risques IDENTIF'!$D$61</definedName>
    <definedName name="Typeofrisk6">#REF!</definedName>
    <definedName name="Typeofrisk7" localSheetId="0">'[1]7.a Gestion Risques IDENTIF'!$D$71</definedName>
    <definedName name="Typeofrisk7">#REF!</definedName>
    <definedName name="Typeofrisk8" localSheetId="0">'[1]7.a Gestion Risques IDENTIF'!$D$81</definedName>
    <definedName name="Typeofrisk8">#REF!</definedName>
    <definedName name="Typeofrisk9" localSheetId="0">'[1]7.a Gestion Risques IDENTIF'!$D$91</definedName>
    <definedName name="Typeofrisk9">#REF!</definedName>
    <definedName name="Value1">#REF!</definedName>
    <definedName name="Value10">#REF!</definedName>
    <definedName name="Value11">#REF!</definedName>
    <definedName name="Value12">#REF!</definedName>
    <definedName name="Value13">#REF!</definedName>
    <definedName name="Value14">#REF!</definedName>
    <definedName name="Value15">#REF!</definedName>
    <definedName name="Value16">#REF!</definedName>
    <definedName name="Value17">#REF!</definedName>
    <definedName name="Value18">#REF!</definedName>
    <definedName name="Value19">#REF!</definedName>
    <definedName name="Value2">#REF!</definedName>
    <definedName name="Value20">#REF!</definedName>
    <definedName name="Value3">#REF!</definedName>
    <definedName name="Value4">#REF!</definedName>
    <definedName name="Value5">#REF!</definedName>
    <definedName name="Value6">#REF!</definedName>
    <definedName name="Value7">#REF!</definedName>
    <definedName name="Value8">#REF!</definedName>
    <definedName name="Value9">#REF!</definedName>
  </definedNames>
  <calcPr calcId="171027"/>
</workbook>
</file>

<file path=xl/calcChain.xml><?xml version="1.0" encoding="utf-8"?>
<calcChain xmlns="http://schemas.openxmlformats.org/spreadsheetml/2006/main">
  <c r="G17" i="13" l="1"/>
  <c r="J16" i="1" l="1"/>
  <c r="H16" i="1"/>
  <c r="N22" i="1" l="1"/>
  <c r="D9" i="1"/>
  <c r="M12" i="2"/>
  <c r="N12" i="2"/>
  <c r="O12" i="2"/>
  <c r="E12" i="2"/>
  <c r="F12" i="2"/>
  <c r="G12" i="2"/>
  <c r="H12" i="2"/>
  <c r="I12" i="2"/>
  <c r="I20" i="1" s="1"/>
  <c r="J12" i="2"/>
  <c r="K12" i="2"/>
  <c r="L12" i="2"/>
  <c r="D12" i="2"/>
  <c r="O9" i="2"/>
  <c r="N9" i="2"/>
  <c r="M9" i="2"/>
  <c r="F9" i="2"/>
  <c r="E9" i="2"/>
  <c r="D9" i="2"/>
  <c r="J20" i="1" l="1"/>
  <c r="P12" i="2"/>
  <c r="L20" i="1"/>
  <c r="M20" i="1" s="1"/>
  <c r="F16" i="1"/>
  <c r="H20" i="1"/>
  <c r="L16" i="1"/>
  <c r="K20" i="1"/>
  <c r="F20" i="1"/>
  <c r="N20" i="1"/>
  <c r="BD12" i="20" l="1"/>
  <c r="BB12" i="20"/>
  <c r="F8" i="2" l="1"/>
  <c r="J8" i="2"/>
  <c r="D8" i="2"/>
  <c r="M11" i="2"/>
  <c r="N11" i="2"/>
  <c r="O11" i="2"/>
  <c r="E11" i="2"/>
  <c r="F11" i="2"/>
  <c r="G11" i="2"/>
  <c r="H11" i="2"/>
  <c r="I11" i="2"/>
  <c r="J11" i="2"/>
  <c r="K11" i="2"/>
  <c r="L11" i="2"/>
  <c r="D11" i="2"/>
  <c r="M8" i="2" l="1"/>
  <c r="I8" i="2"/>
  <c r="E8" i="2"/>
  <c r="D10" i="2"/>
  <c r="H8" i="2"/>
  <c r="O8" i="2"/>
  <c r="O10" i="2"/>
  <c r="K8" i="2"/>
  <c r="G8" i="2"/>
  <c r="N8" i="2"/>
  <c r="L8" i="2"/>
  <c r="G10" i="2"/>
  <c r="F10" i="2"/>
  <c r="I10" i="2"/>
  <c r="E10" i="2"/>
  <c r="N10" i="2"/>
  <c r="K10" i="2"/>
  <c r="J10" i="2"/>
  <c r="L10" i="2"/>
  <c r="H10" i="2"/>
  <c r="M10" i="2"/>
  <c r="P8" i="2" l="1"/>
  <c r="D22" i="1"/>
  <c r="E23" i="1" l="1"/>
  <c r="E15" i="1" l="1"/>
  <c r="E18" i="1"/>
  <c r="AX16" i="20"/>
  <c r="M22" i="1"/>
  <c r="K22" i="1"/>
  <c r="I22" i="1"/>
  <c r="AW16" i="20"/>
  <c r="O20" i="1" l="1"/>
  <c r="P20" i="1" l="1"/>
  <c r="F19" i="1" l="1"/>
  <c r="G19" i="1" s="1"/>
  <c r="J19" i="1"/>
  <c r="L19" i="1"/>
  <c r="M19" i="1" s="1"/>
  <c r="H19" i="1"/>
  <c r="I19" i="1" s="1"/>
  <c r="P11" i="2"/>
  <c r="O25" i="1"/>
  <c r="BA11" i="20"/>
  <c r="AZ11" i="20"/>
  <c r="AY11" i="20"/>
  <c r="P19" i="1" l="1"/>
  <c r="K19" i="1"/>
  <c r="O19" i="1"/>
  <c r="N19" i="1"/>
  <c r="G28" i="13"/>
  <c r="R11" i="20" l="1"/>
  <c r="G30" i="13"/>
  <c r="AX11" i="20" l="1"/>
  <c r="AN11" i="20"/>
  <c r="D17" i="1"/>
  <c r="D10" i="1" s="1"/>
  <c r="D21" i="1"/>
  <c r="AM11" i="20"/>
  <c r="C36" i="20"/>
  <c r="C35" i="20"/>
  <c r="C34" i="20"/>
  <c r="C33" i="20"/>
  <c r="C32" i="20"/>
  <c r="C31" i="20"/>
  <c r="C29" i="20"/>
  <c r="C28" i="20"/>
  <c r="C27" i="20"/>
  <c r="C26" i="20"/>
  <c r="C25" i="20"/>
  <c r="C24" i="20"/>
  <c r="C22" i="20"/>
  <c r="C21" i="20"/>
  <c r="C10" i="20"/>
  <c r="L2" i="20"/>
  <c r="L1" i="20"/>
  <c r="D1" i="20"/>
  <c r="E22" i="1"/>
  <c r="E21" i="1" s="1"/>
  <c r="L24" i="1"/>
  <c r="J24" i="1"/>
  <c r="J23" i="1"/>
  <c r="H24" i="1"/>
  <c r="F24" i="1"/>
  <c r="E17" i="1"/>
  <c r="D14" i="1"/>
  <c r="P18" i="2"/>
  <c r="P17" i="2"/>
  <c r="P16" i="2"/>
  <c r="P15" i="2"/>
  <c r="S183" i="18"/>
  <c r="S182" i="18"/>
  <c r="S181" i="18"/>
  <c r="R181" i="18"/>
  <c r="S180" i="18"/>
  <c r="R180" i="18"/>
  <c r="S179" i="18"/>
  <c r="R179" i="18"/>
  <c r="S178" i="18"/>
  <c r="R178" i="18"/>
  <c r="S177" i="18"/>
  <c r="R177" i="18"/>
  <c r="S176" i="18"/>
  <c r="R176" i="18"/>
  <c r="S175" i="18"/>
  <c r="R175" i="18"/>
  <c r="S174" i="18"/>
  <c r="R174" i="18"/>
  <c r="S172" i="18"/>
  <c r="R172" i="18"/>
  <c r="S170" i="18"/>
  <c r="R170" i="18"/>
  <c r="S169" i="18"/>
  <c r="R169" i="18"/>
  <c r="S168" i="18"/>
  <c r="R168" i="18"/>
  <c r="S167" i="18"/>
  <c r="R167" i="18"/>
  <c r="S166" i="18"/>
  <c r="R166" i="18"/>
  <c r="S165" i="18"/>
  <c r="R165" i="18"/>
  <c r="S164" i="18"/>
  <c r="R164" i="18"/>
  <c r="S163" i="18"/>
  <c r="R163" i="18"/>
  <c r="S162" i="18"/>
  <c r="R162" i="18"/>
  <c r="S161" i="18"/>
  <c r="R161" i="18"/>
  <c r="S160" i="18"/>
  <c r="R160" i="18"/>
  <c r="S155" i="18"/>
  <c r="R155" i="18"/>
  <c r="S153" i="18"/>
  <c r="R153" i="18"/>
  <c r="S151" i="18"/>
  <c r="R151" i="18"/>
  <c r="S147" i="18"/>
  <c r="R147" i="18"/>
  <c r="E26" i="1"/>
  <c r="F26" i="1"/>
  <c r="H26" i="1"/>
  <c r="J26" i="1"/>
  <c r="L26" i="1"/>
  <c r="N26" i="1"/>
  <c r="E30" i="1"/>
  <c r="F30" i="1"/>
  <c r="H30" i="1"/>
  <c r="J30" i="1"/>
  <c r="L30" i="1"/>
  <c r="N30" i="1"/>
  <c r="E33" i="1"/>
  <c r="F33" i="1"/>
  <c r="H33" i="1"/>
  <c r="J33" i="1"/>
  <c r="L33" i="1"/>
  <c r="N33" i="1"/>
  <c r="E37" i="1"/>
  <c r="F37" i="1"/>
  <c r="H37" i="1"/>
  <c r="J37" i="1"/>
  <c r="L37" i="1"/>
  <c r="N37" i="1"/>
  <c r="E40" i="1"/>
  <c r="F40" i="1"/>
  <c r="H40" i="1"/>
  <c r="J40" i="1"/>
  <c r="L40" i="1"/>
  <c r="N40" i="1"/>
  <c r="D40" i="1"/>
  <c r="D37" i="1"/>
  <c r="D33" i="1"/>
  <c r="D30" i="1"/>
  <c r="D26" i="1"/>
  <c r="O13" i="2"/>
  <c r="O6" i="2" s="1"/>
  <c r="N13" i="2"/>
  <c r="N6" i="2" s="1"/>
  <c r="M13" i="2"/>
  <c r="M6" i="2" s="1"/>
  <c r="L13" i="2"/>
  <c r="L6" i="2" s="1"/>
  <c r="K13" i="2"/>
  <c r="K6" i="2" s="1"/>
  <c r="J13" i="2"/>
  <c r="J6" i="2" s="1"/>
  <c r="I13" i="2"/>
  <c r="I6" i="2" s="1"/>
  <c r="H13" i="2"/>
  <c r="H6" i="2" s="1"/>
  <c r="G13" i="2"/>
  <c r="G6" i="2" s="1"/>
  <c r="F13" i="2"/>
  <c r="F6" i="2" s="1"/>
  <c r="E13" i="2"/>
  <c r="E6" i="2" s="1"/>
  <c r="D13" i="2"/>
  <c r="D6" i="2" s="1"/>
  <c r="E4" i="2"/>
  <c r="F4" i="2" s="1"/>
  <c r="G4" i="2" s="1"/>
  <c r="H4" i="2" s="1"/>
  <c r="I4" i="2" s="1"/>
  <c r="J4" i="2" s="1"/>
  <c r="K4" i="2" s="1"/>
  <c r="L4" i="2" s="1"/>
  <c r="H36" i="1"/>
  <c r="S157" i="18" l="1"/>
  <c r="H12" i="1"/>
  <c r="L12" i="1"/>
  <c r="H29" i="1"/>
  <c r="E29" i="1"/>
  <c r="D29" i="1"/>
  <c r="F36" i="1"/>
  <c r="J12" i="1"/>
  <c r="N29" i="1"/>
  <c r="F29" i="1"/>
  <c r="O24" i="1"/>
  <c r="L36" i="1"/>
  <c r="F12" i="1"/>
  <c r="E12" i="1"/>
  <c r="J36" i="1"/>
  <c r="L29" i="1"/>
  <c r="J29" i="1"/>
  <c r="E36" i="1"/>
  <c r="D36" i="1"/>
  <c r="N36" i="1"/>
  <c r="D12" i="1"/>
  <c r="E14" i="1"/>
  <c r="J21" i="1"/>
  <c r="J11" i="1" s="1"/>
  <c r="N24" i="1"/>
  <c r="M4" i="2"/>
  <c r="N4" i="2" s="1"/>
  <c r="O4" i="2" s="1"/>
  <c r="L23" i="1"/>
  <c r="P13" i="2"/>
  <c r="J18" i="1"/>
  <c r="H23" i="1"/>
  <c r="P10" i="2"/>
  <c r="F23" i="1"/>
  <c r="F18" i="1"/>
  <c r="D19" i="2"/>
  <c r="E5" i="2" s="1"/>
  <c r="I16" i="1"/>
  <c r="M16" i="1"/>
  <c r="L18" i="1"/>
  <c r="H18" i="1"/>
  <c r="N12" i="1" l="1"/>
  <c r="P6" i="2"/>
  <c r="F15" i="1"/>
  <c r="P18" i="1"/>
  <c r="O22" i="1"/>
  <c r="O21" i="1" s="1"/>
  <c r="P22" i="1"/>
  <c r="P21" i="1" s="1"/>
  <c r="J15" i="1"/>
  <c r="H15" i="1"/>
  <c r="I15" i="1" s="1"/>
  <c r="I14" i="1" s="1"/>
  <c r="L15" i="1"/>
  <c r="P23" i="1"/>
  <c r="N18" i="1"/>
  <c r="O16" i="1"/>
  <c r="O23" i="1"/>
  <c r="K18" i="1"/>
  <c r="K11" i="1"/>
  <c r="K16" i="1"/>
  <c r="P16" i="1"/>
  <c r="G16" i="1"/>
  <c r="N16" i="1"/>
  <c r="G18" i="1"/>
  <c r="J17" i="1"/>
  <c r="J10" i="1" s="1"/>
  <c r="N23" i="1"/>
  <c r="E19" i="2"/>
  <c r="F5" i="2" s="1"/>
  <c r="F19" i="2" s="1"/>
  <c r="G5" i="2" s="1"/>
  <c r="G19" i="2" s="1"/>
  <c r="H5" i="2" s="1"/>
  <c r="M18" i="1"/>
  <c r="I18" i="1"/>
  <c r="L21" i="1" l="1"/>
  <c r="L11" i="1" s="1"/>
  <c r="M11" i="1" s="1"/>
  <c r="H21" i="1"/>
  <c r="H11" i="1" s="1"/>
  <c r="I11" i="1" s="1"/>
  <c r="N15" i="1"/>
  <c r="G15" i="1"/>
  <c r="G14" i="1" s="1"/>
  <c r="P15" i="1"/>
  <c r="P14" i="1" s="1"/>
  <c r="M15" i="1"/>
  <c r="M14" i="1" s="1"/>
  <c r="K10" i="1"/>
  <c r="O18" i="1"/>
  <c r="O15" i="1"/>
  <c r="O14" i="1" s="1"/>
  <c r="K17" i="1"/>
  <c r="H19" i="2"/>
  <c r="H9" i="1"/>
  <c r="I9" i="1" s="1"/>
  <c r="F21" i="1"/>
  <c r="F11" i="1" s="1"/>
  <c r="N21" i="1"/>
  <c r="L14" i="1"/>
  <c r="L9" i="1"/>
  <c r="M9" i="1" s="1"/>
  <c r="F14" i="1"/>
  <c r="F9" i="1"/>
  <c r="I17" i="1"/>
  <c r="H17" i="1"/>
  <c r="H10" i="1" s="1"/>
  <c r="I10" i="1" s="1"/>
  <c r="F17" i="1"/>
  <c r="F10" i="1" s="1"/>
  <c r="K15" i="1"/>
  <c r="K14" i="1" s="1"/>
  <c r="J9" i="1"/>
  <c r="J14" i="1"/>
  <c r="L17" i="1"/>
  <c r="L10" i="1" s="1"/>
  <c r="M10" i="1" s="1"/>
  <c r="M17" i="1"/>
  <c r="H14" i="1"/>
  <c r="I5" i="2" l="1"/>
  <c r="I19" i="2" s="1"/>
  <c r="J5" i="2" s="1"/>
  <c r="J19" i="2" s="1"/>
  <c r="K5" i="2" s="1"/>
  <c r="K19" i="2" s="1"/>
  <c r="L5" i="2" s="1"/>
  <c r="L19" i="2" s="1"/>
  <c r="M5" i="2" s="1"/>
  <c r="M19" i="2" s="1"/>
  <c r="N5" i="2" s="1"/>
  <c r="N19" i="2" s="1"/>
  <c r="O5" i="2" s="1"/>
  <c r="O19" i="2" s="1"/>
  <c r="P11" i="1"/>
  <c r="O9" i="1"/>
  <c r="N9" i="1"/>
  <c r="N10" i="1"/>
  <c r="O10" i="1"/>
  <c r="K9" i="1"/>
  <c r="P9" i="1"/>
  <c r="P10" i="1"/>
  <c r="O11" i="1"/>
  <c r="N11" i="1"/>
  <c r="N17" i="1"/>
  <c r="G11" i="1"/>
  <c r="G17" i="1"/>
  <c r="O17" i="1"/>
  <c r="N14" i="1"/>
  <c r="P17" i="1"/>
  <c r="G10" i="1"/>
  <c r="G9" i="1"/>
</calcChain>
</file>

<file path=xl/sharedStrings.xml><?xml version="1.0" encoding="utf-8"?>
<sst xmlns="http://schemas.openxmlformats.org/spreadsheetml/2006/main" count="657" uniqueCount="219">
  <si>
    <t>Activité 1.1</t>
  </si>
  <si>
    <t>Activité 3.2</t>
  </si>
  <si>
    <t xml:space="preserve">Date début </t>
  </si>
  <si>
    <t>Date fin</t>
  </si>
  <si>
    <t>Remboursement de paiement effectués</t>
  </si>
  <si>
    <t>Paiement direct au fournisseur</t>
  </si>
  <si>
    <t>Décaissement d' Avance de Fonds</t>
  </si>
  <si>
    <t>Composante I</t>
  </si>
  <si>
    <t>Composante II</t>
  </si>
  <si>
    <t>Composante III</t>
  </si>
  <si>
    <t>Unité d'exécution</t>
  </si>
  <si>
    <t>Nom du Programme</t>
  </si>
  <si>
    <t>Date de préparation</t>
  </si>
  <si>
    <t>Activité 2.1</t>
  </si>
  <si>
    <t>Activité 4.1</t>
  </si>
  <si>
    <t>Composante IV</t>
  </si>
  <si>
    <t>Solde final fonds disponibles</t>
  </si>
  <si>
    <t xml:space="preserve">Montant fonds totaux reçus </t>
  </si>
  <si>
    <t>Total des dépenses de la période par catégories budgétaires :</t>
  </si>
  <si>
    <t>Solde initial des fonds disponibles (Fonds BID)</t>
  </si>
  <si>
    <t>Numéro d'opération</t>
  </si>
  <si>
    <t>Numéro programme</t>
  </si>
  <si>
    <t>Produit 1</t>
  </si>
  <si>
    <t>Produit 2</t>
  </si>
  <si>
    <t>Produit 3</t>
  </si>
  <si>
    <t>Produit 4</t>
  </si>
  <si>
    <t>Produit 5</t>
  </si>
  <si>
    <t>Trimestre 1</t>
  </si>
  <si>
    <t>Trimestre 2</t>
  </si>
  <si>
    <t>Trimestre 3</t>
  </si>
  <si>
    <t>Trimestre 4</t>
  </si>
  <si>
    <t>Résultat II</t>
  </si>
  <si>
    <t xml:space="preserve">Produit = </t>
  </si>
  <si>
    <t>Output</t>
  </si>
  <si>
    <t>Milestone</t>
  </si>
  <si>
    <t>État d'avancement des produits</t>
  </si>
  <si>
    <t>Résultat III</t>
  </si>
  <si>
    <t>Résultat IV</t>
  </si>
  <si>
    <t>Produit 7</t>
  </si>
  <si>
    <t>Actvité 3.1</t>
  </si>
  <si>
    <t>Actvitié 4.2</t>
  </si>
  <si>
    <t>Activité 5.1</t>
  </si>
  <si>
    <t>Activité 5.2</t>
  </si>
  <si>
    <t>Activité 6.1</t>
  </si>
  <si>
    <t>Produit 6</t>
  </si>
  <si>
    <t>Activité 7.1</t>
  </si>
  <si>
    <t>Activité 7.2</t>
  </si>
  <si>
    <t>Résultats du projet (outcomes)</t>
  </si>
  <si>
    <t>Résultat I</t>
  </si>
  <si>
    <t>1er semestre</t>
  </si>
  <si>
    <t>2ème semestre</t>
  </si>
  <si>
    <t>NOTE IMPORTANTE : un résultat s'obtient en additionnant des produits, un produit en additionnant des activités. Il n'est donc pas nécessaire de remplir TOUTES les cases, beaucoup se déduisent par sommation.</t>
  </si>
  <si>
    <t>Composantes /Produits/Activités</t>
  </si>
  <si>
    <t>Dépenses prévisionnelles année en cours</t>
  </si>
  <si>
    <t>Dépenses totales</t>
  </si>
  <si>
    <t>Produit 8</t>
  </si>
  <si>
    <t>Activité 8.1</t>
  </si>
  <si>
    <t>Activité 8.2</t>
  </si>
  <si>
    <t>Activité 6.2</t>
  </si>
  <si>
    <t>Résultat =</t>
  </si>
  <si>
    <t>Outcome</t>
  </si>
  <si>
    <t>Extrant =</t>
  </si>
  <si>
    <t>Les règles de sommation se déduisent de la matrice de résultat de chaque projet ; dans cet exemple, on considère que l'on a un résultat attendu par composante .</t>
  </si>
  <si>
    <t>Ceci  n'est absolument pas la règle, chaque composante / catégorie d'investissement devant plutôt correspondre à une modalité d'exécution, et toujours à une somme de produits.</t>
  </si>
  <si>
    <t>Produits et activités par composante</t>
  </si>
  <si>
    <t>Cette présentation permet d'être en totale cohérence avec le PMR et facilitera ainsi le reporting (copiés-collés).</t>
  </si>
  <si>
    <t>Libellé</t>
  </si>
  <si>
    <t>mois /année</t>
  </si>
  <si>
    <t>mois/année</t>
  </si>
  <si>
    <t>Période</t>
  </si>
  <si>
    <t>TOTAL</t>
  </si>
  <si>
    <t>Coût total  budgétisé sur toute la période d'exécution du projet (activités, produits, composantes)</t>
  </si>
  <si>
    <t>Solde financier disponible en début d'année</t>
  </si>
  <si>
    <t>État d'avancement des produits (supplément de produit obtenu par semestre, en valeur absolue ou en % par rapport à ligne de base)</t>
  </si>
  <si>
    <t>Extrants (milestone dans PMR)</t>
  </si>
  <si>
    <t>Numéro et nom du programme</t>
  </si>
  <si>
    <t>Commentaires</t>
  </si>
  <si>
    <t>Description du marché</t>
  </si>
  <si>
    <t>%</t>
  </si>
  <si>
    <t xml:space="preserve"> </t>
  </si>
  <si>
    <t>Cette 1e feuille contient un copier-coller des sections "impact", "résultats", "produits" et "coûts par produit" qui figure dans le système PMR</t>
  </si>
  <si>
    <t>Impacts</t>
  </si>
  <si>
    <t xml:space="preserve">Impact: </t>
  </si>
  <si>
    <t xml:space="preserve">Indicateurs </t>
  </si>
  <si>
    <t xml:space="preserve">Unité de mesure </t>
  </si>
  <si>
    <t xml:space="preserve">Ligne de base </t>
  </si>
  <si>
    <t>Année de BL</t>
  </si>
  <si>
    <t>20__</t>
  </si>
  <si>
    <t xml:space="preserve">Fin du projet </t>
  </si>
  <si>
    <r>
      <t xml:space="preserve">Explication des écarts : </t>
    </r>
    <r>
      <rPr>
        <sz val="11"/>
        <color rgb="FF010000"/>
        <rFont val="Arial"/>
        <family val="2"/>
      </rPr>
      <t xml:space="preserve">toute différence substantielle entre les lignes « P » (planifié) et « A » (accompli) et/ou toute incohérence apparente (par ex, beaucoup de produits réalisés à très faible coût, ou beaucoup de dépenses exécutés sans aucun produit obtenu) doit être expliquée. </t>
    </r>
    <r>
      <rPr>
        <i/>
        <sz val="11"/>
        <color rgb="FF010000"/>
        <rFont val="Arial"/>
        <family val="2"/>
      </rPr>
      <t>Rappel : la planification est annuelle, alors que le reporting de 1er semestre ne concerne qu’une demi-année, donc il est normal d’observer des divergences entre les réalisations au 30 juin et la planification annuelle.</t>
    </r>
  </si>
  <si>
    <r>
      <t xml:space="preserve">Mesures correctives </t>
    </r>
    <r>
      <rPr>
        <sz val="11"/>
        <color rgb="FF010000"/>
        <rFont val="Arial"/>
        <family val="2"/>
      </rPr>
      <t>(actions convenues pour éviter la répétition des problèmes, pour corriger les retards, etc)</t>
    </r>
  </si>
  <si>
    <t>P</t>
  </si>
  <si>
    <t>A</t>
  </si>
  <si>
    <t xml:space="preserve">Année de BL </t>
  </si>
  <si>
    <t>Ligne de base</t>
  </si>
  <si>
    <t xml:space="preserve">Moyens de vérification, impact et indicateurs </t>
  </si>
  <si>
    <t xml:space="preserve">Augmenter la productivité dans les différentes zones d'intervention </t>
  </si>
  <si>
    <t xml:space="preserve">Moyens de vérification </t>
  </si>
  <si>
    <t xml:space="preserve">Commentaires </t>
  </si>
  <si>
    <t xml:space="preserve">Différence dans l'augmentation des rendements agricoles / ha ou revenus / ha entre le groupe de bénéficiaires et le groupe témoin </t>
  </si>
  <si>
    <t xml:space="preserve">Rapport PSE </t>
  </si>
  <si>
    <t>Le processus aléatoire garantit une différence initiale entre le groupe bénéficiaire et le groupe de contrôle égal à zéro</t>
  </si>
  <si>
    <t xml:space="preserve">Augmenter les investissements agricoles </t>
  </si>
  <si>
    <t xml:space="preserve">Commentaire </t>
  </si>
  <si>
    <t>Différence dans l'indice des investissements agricoles (basé sur les investissements déclarés dans les actifs agricoles fixes et mobiles) entre le groupe de bénéficiaires et le contrôle</t>
  </si>
  <si>
    <t xml:space="preserve">Rapport d'évaluation d'impact </t>
  </si>
  <si>
    <t xml:space="preserve">Amélioration de la gestion des ressources naturelles dans les aires d'intervention                                                      </t>
  </si>
  <si>
    <t>Différence  la productivité de la parcelle à long terme en raison d'investissements (tels que les terrasses, le reboisement, irrigation).</t>
  </si>
  <si>
    <t>L'intensité sera  mesurée en % du nombre total d'hectares ayant reçu un investissement technologique donné. Le processus aléatoire garantit une différence initiale entre le groupe bénéficiaire et le groupe de contrôle égal à zéro.</t>
  </si>
  <si>
    <t>Résultats</t>
  </si>
  <si>
    <t>Résultat</t>
  </si>
  <si>
    <t>Unité de mesure</t>
  </si>
  <si>
    <t xml:space="preserve">Année de LB </t>
  </si>
  <si>
    <t xml:space="preserve"> Moyens de vérification et indicateurs sur les résultats</t>
  </si>
  <si>
    <t xml:space="preserve">Augmentation des transactions foncières </t>
  </si>
  <si>
    <t>Indicateurs</t>
  </si>
  <si>
    <t xml:space="preserve">Unité de mesures </t>
  </si>
  <si>
    <t>Nombre d'hectares de terres vendues et louées entre le début et la fin du projet.</t>
  </si>
  <si>
    <t xml:space="preserve">Rapport de suivi évaluation </t>
  </si>
  <si>
    <t>Avoir une référence de base en début de projet</t>
  </si>
  <si>
    <t xml:space="preserve">Augmentation de la valeur de la terre </t>
  </si>
  <si>
    <t>Différence de la valeur estimée des terres (prix / ha) entre le début et la fin du projet.</t>
  </si>
  <si>
    <t>Rapport de suivi évaluation</t>
  </si>
  <si>
    <t>Ecart entre les prix des transactions foncières  entre le  début et la fin du projet.</t>
  </si>
  <si>
    <t>Améliorer les services de l'administration foncière au niveau national.</t>
  </si>
  <si>
    <t xml:space="preserve">Temps moyen pour un enregistrement </t>
  </si>
  <si>
    <t>Jours</t>
  </si>
  <si>
    <t xml:space="preserve">Système de suivi du projet / CIAT </t>
  </si>
  <si>
    <t xml:space="preserve">Coût moyen pour un enregistrement </t>
  </si>
  <si>
    <t>US$</t>
  </si>
  <si>
    <t>Ménages qui bénéficient d'une meilleure sécurité foncière et/ou d'un meilleur accès aux services d'administration du foncier dans les zones pilotes</t>
  </si>
  <si>
    <t xml:space="preserve">Ménages </t>
  </si>
  <si>
    <t xml:space="preserve">Système de suivi </t>
  </si>
  <si>
    <t xml:space="preserve">Produits </t>
  </si>
  <si>
    <t xml:space="preserve">Cumulé </t>
  </si>
  <si>
    <t xml:space="preserve">Titre de la composante A : </t>
  </si>
  <si>
    <t>Cumulé</t>
  </si>
  <si>
    <t xml:space="preserve">Titre de la composante B : </t>
  </si>
  <si>
    <t xml:space="preserve">Titre de la composante : </t>
  </si>
  <si>
    <t xml:space="preserve">COUTS PAR PRODUIT </t>
  </si>
  <si>
    <t>Titre de la composante A : Délimitation des parcelles et clarification de la tenure foncière</t>
  </si>
  <si>
    <t>BIENS ET SERVICES CONNEXES (B)</t>
  </si>
  <si>
    <t>Numéro de référence du marché (1)</t>
  </si>
  <si>
    <t>TRAVAUX (T)</t>
  </si>
  <si>
    <t>SERVICES NON CONSULTATIFS (S)</t>
  </si>
  <si>
    <t xml:space="preserve">BUREAUX DE SERVICES-CONSEILS    (CF)                                                                                                                                            </t>
  </si>
  <si>
    <t xml:space="preserve">CONSULTANTS INDIVIDUELS         (CI)                                                                                                                                                              </t>
  </si>
  <si>
    <t>DÉPENSES OPÉRATIONNELLES  (DO)</t>
  </si>
  <si>
    <t>Composante et Activité</t>
  </si>
  <si>
    <t>Agence d'Exécution</t>
  </si>
  <si>
    <t>Unité d'Exécution</t>
  </si>
  <si>
    <t xml:space="preserve">Date de préparation </t>
  </si>
  <si>
    <t>Période couverte par le PPM</t>
  </si>
  <si>
    <t>Méthode de de passation de marché (2)</t>
  </si>
  <si>
    <t>Révision                              Ex Ante ou Ex Post</t>
  </si>
  <si>
    <t>Process Number:</t>
  </si>
  <si>
    <t>Montant estimatif</t>
  </si>
  <si>
    <t>Coût estimatif (USD):</t>
  </si>
  <si>
    <t xml:space="preserve"> % BID:</t>
  </si>
  <si>
    <t>% Contrepartie:</t>
  </si>
  <si>
    <t>Dates estimatives</t>
  </si>
  <si>
    <t xml:space="preserve">Publication de l'avis spécifique (Biens - Travaux- SNC) ou de l'Appel à Manifestation d'intérêt  (Firmes) </t>
  </si>
  <si>
    <t>Publication de l'avis spécifique (Biens - Travaux- SNC) ou de l'Appel à Manifestation d'intérêt (Firmes )</t>
  </si>
  <si>
    <t xml:space="preserve">Publication de l'avis spécifique (Biens - Travaux- SNC) ou de l'Appel à Manifestation d'intérêt   (Firmes </t>
  </si>
  <si>
    <t xml:space="preserve">Publication de l'avis spécifique (Biens - Travaux- SNC) ou de l'Appel à Manifestation d'intérêt   (Firmes) </t>
  </si>
  <si>
    <t>Date d'aprobation des TDR et de la grille d'évaluation</t>
  </si>
  <si>
    <t>Date de lancememt du marché</t>
  </si>
  <si>
    <t>Date de signature du contrat</t>
  </si>
  <si>
    <t>Contract Signature</t>
  </si>
  <si>
    <t>Date de siganture du contrat</t>
  </si>
  <si>
    <t>Commentaires                       ((Pour ED/SED (3)  préciser nom de la firme et clause de justification tirée des politiques de passation de marchés de la BID))</t>
  </si>
  <si>
    <t>Statut : En attente, en cours, adjugé, annulé, clôturé (4)</t>
  </si>
  <si>
    <r>
      <rPr>
        <b/>
        <sz val="8"/>
        <rFont val="Calibri"/>
        <family val="2"/>
        <scheme val="minor"/>
      </rPr>
      <t xml:space="preserve">(1) LE NUMERO DE REFERENCE </t>
    </r>
    <r>
      <rPr>
        <sz val="8"/>
        <rFont val="Calibri"/>
        <family val="2"/>
        <scheme val="minor"/>
      </rPr>
      <t xml:space="preserve"> doit inclure les informations suivantes : Le numéro de l'opération; l'unité d'exécution; le type de marché (B, T, S, CF, CI,DO); la méthode de sélection; la séquence; l'année. </t>
    </r>
  </si>
  <si>
    <r>
      <rPr>
        <b/>
        <sz val="8"/>
        <rFont val="Calibri"/>
        <family val="2"/>
        <scheme val="minor"/>
      </rPr>
      <t>(2) METHODE DE PDM</t>
    </r>
    <r>
      <rPr>
        <sz val="8"/>
        <rFont val="Calibri"/>
        <family val="2"/>
        <scheme val="minor"/>
      </rPr>
      <t>- Biens et Travaux: AOI - Appel d'Offres International; AOIR - Appel d'Offres International Restreint; AON - Appel d'Offres National; CP - Comparaison de Prix; ED - Entente Directe; FA - Force Account (En régie); Bureaux de Services Conseils :  SFQC - Sélection fondée sur la qualité et le coût; SFQ - Sélection fondée sur la qualité; SCBD - Sélection dans le cadre d'un budget déterminé; SMC - Sélection au « moindre coût »; QC - Sélection fondée sur les qualifications des consultants; SED - Sélection par entente directe; Services de Consultants Individuels: QCNI - Sélection fondée sur les qualifications des consultants individuels nationaux; QCII - Sélection fondée sur les qualifications des consultants individuels internationaux.</t>
    </r>
  </si>
  <si>
    <r>
      <rPr>
        <b/>
        <sz val="8"/>
        <rFont val="Calibri"/>
        <family val="2"/>
        <scheme val="minor"/>
      </rPr>
      <t>(3) ENTENTE DIRECTE</t>
    </r>
    <r>
      <rPr>
        <sz val="8"/>
        <rFont val="Calibri"/>
        <family val="2"/>
        <scheme val="minor"/>
      </rPr>
      <t xml:space="preserve"> - Chaque contrat dans le quel la methode d'entente direct est proposée inclue le numero de la clause et l'alinea correspondant aux Politiques de Passation des Marches de la BID. Réferences: 3.6 (a) ou (b) ou (c) ou (d) des GN-2349-9 pour Biens, Services et Travaux; 3.10 (a) ou (b) ou (c) ou (d) des GN-2350-9 pour Firmes de Consultation; et 5.4 (a) ou (b) ou (c) ou (d) des GN-2350-9 pour Consultants Individuels.</t>
    </r>
  </si>
  <si>
    <r>
      <rPr>
        <b/>
        <sz val="8"/>
        <rFont val="Calibri"/>
        <family val="2"/>
        <scheme val="minor"/>
      </rPr>
      <t>(4) STATUT</t>
    </r>
    <r>
      <rPr>
        <sz val="8"/>
        <rFont val="Calibri"/>
        <family val="2"/>
        <scheme val="minor"/>
      </rPr>
      <t>: En attente - Processus pas encore commencé ; En cours - Processus de passation des marchés en cours ; Adjugé non-objection de la Banque obtenue pour l'adjudication ; Annulé - Processus annulé ; Clôturé - Contrat dûment exécuté - dernier paiement exécuté</t>
    </r>
  </si>
  <si>
    <t>MINISTERE DE L'ECONOMIE ET DES FINANCES</t>
  </si>
  <si>
    <t>UNITE TECHNIQUE D'EXECUTION</t>
  </si>
  <si>
    <t>Ex Ante</t>
  </si>
  <si>
    <t>PROGRAMME D'INFRASTRUCTURE PRODUCTIVE II 3132 GR/HA ET HA-L1081</t>
  </si>
  <si>
    <t>AON-CE-MEF-187</t>
  </si>
  <si>
    <t>Composante II et Activité 2.2</t>
  </si>
  <si>
    <t>Etudes des Batiments de l'Etape 5 du PIC</t>
  </si>
  <si>
    <t>En cours</t>
  </si>
  <si>
    <t>Programme d'Infrastructure Productive II</t>
  </si>
  <si>
    <t>HA-L1081</t>
  </si>
  <si>
    <t>Unité Technique d'Exécution</t>
  </si>
  <si>
    <t>3132 GR/HA</t>
  </si>
  <si>
    <t>Fonctionnement de l'UTE</t>
  </si>
  <si>
    <t>Audit</t>
  </si>
  <si>
    <t>Etudes et Projets complementaires</t>
  </si>
  <si>
    <t>Construction au PIC</t>
  </si>
  <si>
    <t>Activité 1.3</t>
  </si>
  <si>
    <t>Plan d'Exécution du Projet</t>
  </si>
  <si>
    <t>Montant ou balance à payer</t>
  </si>
  <si>
    <t>Activité 2.7</t>
  </si>
  <si>
    <t>SFQC</t>
  </si>
  <si>
    <t xml:space="preserve">Gestion du projet </t>
  </si>
  <si>
    <t>En attente</t>
  </si>
  <si>
    <t>Conception et exécution des travaux  de l'étape 3 du PIC</t>
  </si>
  <si>
    <t>Aménagement local UTE</t>
  </si>
  <si>
    <t>Activité 3.3</t>
  </si>
  <si>
    <t>Finalisation plan d'aménagement du PIC</t>
  </si>
  <si>
    <t>Composante II et Activité 2.1</t>
  </si>
  <si>
    <t>Activité 2.2</t>
  </si>
  <si>
    <t>Aménagement rampe entrepôt #2.</t>
  </si>
  <si>
    <t>Activité 1.2</t>
  </si>
  <si>
    <t>Évaluation de l'état des macrophytes à la STEP du PIC.</t>
  </si>
  <si>
    <t>Activité 2.3</t>
  </si>
  <si>
    <t>Janvier  2018 A décembre 2018</t>
  </si>
  <si>
    <t>Conception des travaux de protection des berges de la rivière du Trou du Nord</t>
  </si>
  <si>
    <t>Bornage parc national des 3 baies</t>
  </si>
  <si>
    <t>Activité 2.4</t>
  </si>
  <si>
    <t>Bornage du parc national des 3 baies</t>
  </si>
  <si>
    <t>AON-CE-MEF-264</t>
  </si>
  <si>
    <t>ED</t>
  </si>
  <si>
    <t>Protocole d'accord avec la CIAT, qui a fait le bornage du parc national historique. Article 3.6 (a) des politiques GN-2349-9</t>
  </si>
  <si>
    <t>Composante I et Activité 1.1</t>
  </si>
  <si>
    <r>
      <rPr>
        <b/>
        <sz val="8"/>
        <rFont val="Calibri"/>
        <family val="2"/>
        <scheme val="minor"/>
      </rPr>
      <t xml:space="preserve">(5) EXEPTION </t>
    </r>
    <r>
      <rPr>
        <sz val="8"/>
        <rFont val="Calibri"/>
        <family val="2"/>
        <scheme val="minor"/>
      </rPr>
      <t>: Même si la nomenlature t le montant du projet de "Conception des travaux de protection des berges de la riviere du Trou du Nord" et la methode ne sont pas tout à fait compatibles, la methode SFQC est celle effectivement retenue pour ce marché.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</si>
</sst>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\ &quot;$&quot;_ ;_ * \(#,##0.00\)\ &quot;$&quot;_ ;_ * &quot;-&quot;??_)\ &quot;$&quot;_ ;_ @_ "/>
    <numFmt numFmtId="165" formatCode="[$-409]mmm\-yy;@"/>
    <numFmt numFmtId="166" formatCode="_ * #,##0.00_ ;_ * \-#,##0.00_ ;_ * &quot;-&quot;??_ ;_ @_ "/>
    <numFmt numFmtId="167" formatCode="[$USD]\ #,##0.00"/>
    <numFmt numFmtId="168" formatCode="#,##0.00\ _$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0"/>
      <name val="Verdana"/>
      <family val="2"/>
    </font>
    <font>
      <b/>
      <sz val="15"/>
      <color indexed="62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rgb="FF010000"/>
      <name val="Arial"/>
      <family val="2"/>
    </font>
    <font>
      <b/>
      <sz val="11"/>
      <color rgb="FF010000"/>
      <name val="Arial"/>
      <family val="2"/>
    </font>
    <font>
      <i/>
      <sz val="11"/>
      <color rgb="FF010000"/>
      <name val="Arial"/>
      <family val="2"/>
    </font>
    <font>
      <sz val="11"/>
      <color theme="1"/>
      <name val="Arial"/>
      <family val="2"/>
    </font>
    <font>
      <sz val="11"/>
      <color theme="1"/>
      <name val="Cambria"/>
      <family val="1"/>
    </font>
    <font>
      <b/>
      <sz val="8"/>
      <color rgb="FF010000"/>
      <name val="Arial"/>
      <family val="2"/>
    </font>
    <font>
      <sz val="14"/>
      <color rgb="FF010000"/>
      <name val="Arial"/>
      <family val="2"/>
    </font>
    <font>
      <b/>
      <sz val="14"/>
      <color rgb="FF010000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i/>
      <sz val="11"/>
      <color theme="1"/>
      <name val="Garamond"/>
      <family val="1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rgb="FF99999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0066FF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ck">
        <color theme="0" tint="-0.34998626667073579"/>
      </right>
      <top/>
      <bottom style="double">
        <color indexed="64"/>
      </bottom>
      <diagonal/>
    </border>
    <border>
      <left style="thick">
        <color theme="0" tint="-0.34998626667073579"/>
      </left>
      <right style="thick">
        <color theme="0" tint="-0.34998626667073579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rgb="FF010000"/>
      </top>
      <bottom style="medium">
        <color rgb="FF010000"/>
      </bottom>
      <diagonal/>
    </border>
    <border>
      <left style="medium">
        <color rgb="FF010000"/>
      </left>
      <right/>
      <top style="medium">
        <color rgb="FF010000"/>
      </top>
      <bottom style="medium">
        <color rgb="FF010000"/>
      </bottom>
      <diagonal/>
    </border>
    <border>
      <left/>
      <right style="medium">
        <color rgb="FF010000"/>
      </right>
      <top style="medium">
        <color rgb="FF010000"/>
      </top>
      <bottom style="medium">
        <color rgb="FF010000"/>
      </bottom>
      <diagonal/>
    </border>
    <border>
      <left style="medium">
        <color rgb="FF010000"/>
      </left>
      <right/>
      <top style="medium">
        <color rgb="FF010000"/>
      </top>
      <bottom/>
      <diagonal/>
    </border>
    <border>
      <left/>
      <right/>
      <top style="medium">
        <color rgb="FF010000"/>
      </top>
      <bottom/>
      <diagonal/>
    </border>
    <border>
      <left/>
      <right style="medium">
        <color rgb="FF010000"/>
      </right>
      <top style="medium">
        <color rgb="FF010000"/>
      </top>
      <bottom/>
      <diagonal/>
    </border>
    <border>
      <left style="medium">
        <color rgb="FF010000"/>
      </left>
      <right style="medium">
        <color rgb="FF010000"/>
      </right>
      <top style="medium">
        <color rgb="FF010000"/>
      </top>
      <bottom/>
      <diagonal/>
    </border>
    <border>
      <left/>
      <right style="medium">
        <color rgb="FF010000"/>
      </right>
      <top/>
      <bottom/>
      <diagonal/>
    </border>
    <border>
      <left style="medium">
        <color rgb="FF010000"/>
      </left>
      <right/>
      <top/>
      <bottom style="medium">
        <color rgb="FF010000"/>
      </bottom>
      <diagonal/>
    </border>
    <border>
      <left/>
      <right/>
      <top/>
      <bottom style="medium">
        <color rgb="FF010000"/>
      </bottom>
      <diagonal/>
    </border>
    <border>
      <left/>
      <right style="medium">
        <color rgb="FF010000"/>
      </right>
      <top/>
      <bottom style="medium">
        <color rgb="FF010000"/>
      </bottom>
      <diagonal/>
    </border>
    <border>
      <left style="medium">
        <color rgb="FF010000"/>
      </left>
      <right style="medium">
        <color rgb="FF010000"/>
      </right>
      <top/>
      <bottom style="medium">
        <color rgb="FF010000"/>
      </bottom>
      <diagonal/>
    </border>
    <border>
      <left style="medium">
        <color rgb="FF010000"/>
      </left>
      <right style="medium">
        <color rgb="FF010000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10000"/>
      </left>
      <right style="medium">
        <color rgb="FF010000"/>
      </right>
      <top style="medium">
        <color rgb="FF010000"/>
      </top>
      <bottom style="medium">
        <color rgb="FF010000"/>
      </bottom>
      <diagonal/>
    </border>
    <border>
      <left style="medium">
        <color rgb="FF010000"/>
      </left>
      <right/>
      <top/>
      <bottom/>
      <diagonal/>
    </border>
    <border>
      <left style="medium">
        <color rgb="FF010000"/>
      </left>
      <right/>
      <top/>
      <bottom style="medium">
        <color auto="1"/>
      </bottom>
      <diagonal/>
    </border>
    <border>
      <left/>
      <right style="medium">
        <color rgb="FF010000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rgb="FF010000"/>
      </right>
      <top style="medium">
        <color auto="1"/>
      </top>
      <bottom/>
      <diagonal/>
    </border>
    <border>
      <left style="medium">
        <color rgb="FF010000"/>
      </left>
      <right/>
      <top style="medium">
        <color auto="1"/>
      </top>
      <bottom/>
      <diagonal/>
    </border>
    <border>
      <left style="medium">
        <color rgb="FF010000"/>
      </left>
      <right style="medium">
        <color rgb="FF010000"/>
      </right>
      <top style="medium">
        <color auto="1"/>
      </top>
      <bottom/>
      <diagonal/>
    </border>
    <border>
      <left style="medium">
        <color rgb="FF010000"/>
      </left>
      <right style="medium">
        <color rgb="FF010000"/>
      </right>
      <top/>
      <bottom style="medium">
        <color auto="1"/>
      </bottom>
      <diagonal/>
    </border>
    <border>
      <left style="medium">
        <color auto="1"/>
      </left>
      <right style="medium">
        <color rgb="FF010000"/>
      </right>
      <top style="medium">
        <color auto="1"/>
      </top>
      <bottom/>
      <diagonal/>
    </border>
    <border>
      <left style="medium">
        <color auto="1"/>
      </left>
      <right style="medium">
        <color rgb="FF010000"/>
      </right>
      <top/>
      <bottom style="medium">
        <color auto="1"/>
      </bottom>
      <diagonal/>
    </border>
    <border>
      <left style="thick">
        <color theme="0" tint="-0.34998626667073579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6" fillId="0" borderId="0"/>
    <xf numFmtId="0" fontId="3" fillId="0" borderId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18" borderId="0" applyNumberFormat="0" applyBorder="0" applyAlignment="0" applyProtection="0"/>
    <xf numFmtId="0" fontId="22" fillId="21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38" applyNumberFormat="0" applyFill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6" fillId="20" borderId="39" applyNumberFormat="0" applyAlignment="0" applyProtection="0"/>
    <xf numFmtId="0" fontId="27" fillId="9" borderId="0" applyNumberFormat="0" applyBorder="0" applyAlignment="0" applyProtection="0"/>
    <xf numFmtId="43" fontId="22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167" fontId="28" fillId="0" borderId="0"/>
    <xf numFmtId="0" fontId="1" fillId="0" borderId="0"/>
    <xf numFmtId="0" fontId="1" fillId="0" borderId="0"/>
    <xf numFmtId="0" fontId="29" fillId="0" borderId="40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41" applyNumberFormat="0" applyAlignment="0" applyProtection="0"/>
    <xf numFmtId="0" fontId="22" fillId="0" borderId="0"/>
    <xf numFmtId="9" fontId="1" fillId="0" borderId="0" applyFont="0" applyFill="0" applyBorder="0" applyAlignment="0" applyProtection="0"/>
  </cellStyleXfs>
  <cellXfs count="557">
    <xf numFmtId="0" fontId="0" fillId="0" borderId="0" xfId="0"/>
    <xf numFmtId="0" fontId="0" fillId="0" borderId="0" xfId="0" applyBorder="1"/>
    <xf numFmtId="0" fontId="5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/>
    <xf numFmtId="0" fontId="5" fillId="2" borderId="1" xfId="0" applyFont="1" applyFill="1" applyBorder="1"/>
    <xf numFmtId="0" fontId="4" fillId="0" borderId="0" xfId="0" applyFont="1" applyAlignment="1">
      <alignment vertical="center"/>
    </xf>
    <xf numFmtId="0" fontId="7" fillId="2" borderId="1" xfId="0" applyFont="1" applyFill="1" applyBorder="1"/>
    <xf numFmtId="0" fontId="4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4" fontId="4" fillId="0" borderId="1" xfId="0" applyNumberFormat="1" applyFont="1" applyBorder="1"/>
    <xf numFmtId="0" fontId="8" fillId="0" borderId="1" xfId="0" applyFont="1" applyBorder="1" applyAlignment="1">
      <alignment vertical="center"/>
    </xf>
    <xf numFmtId="0" fontId="8" fillId="0" borderId="1" xfId="0" applyFont="1" applyBorder="1"/>
    <xf numFmtId="0" fontId="9" fillId="4" borderId="1" xfId="0" applyFont="1" applyFill="1" applyBorder="1"/>
    <xf numFmtId="0" fontId="4" fillId="0" borderId="1" xfId="0" applyFont="1" applyFill="1" applyBorder="1"/>
    <xf numFmtId="0" fontId="4" fillId="0" borderId="0" xfId="0" applyFont="1" applyFill="1"/>
    <xf numFmtId="0" fontId="8" fillId="0" borderId="1" xfId="0" applyFont="1" applyFill="1" applyBorder="1"/>
    <xf numFmtId="0" fontId="11" fillId="0" borderId="1" xfId="0" applyFont="1" applyBorder="1"/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9" fillId="4" borderId="2" xfId="0" applyFont="1" applyFill="1" applyBorder="1" applyAlignment="1"/>
    <xf numFmtId="44" fontId="4" fillId="0" borderId="1" xfId="2" applyFont="1" applyBorder="1" applyAlignment="1">
      <alignment horizontal="center" vertical="center" wrapText="1"/>
    </xf>
    <xf numFmtId="44" fontId="4" fillId="4" borderId="1" xfId="2" applyFont="1" applyFill="1" applyBorder="1" applyAlignment="1">
      <alignment horizontal="center" vertical="center" wrapText="1"/>
    </xf>
    <xf numFmtId="44" fontId="4" fillId="2" borderId="1" xfId="2" applyNumberFormat="1" applyFont="1" applyFill="1" applyBorder="1" applyAlignment="1">
      <alignment horizontal="center" vertical="center" wrapText="1"/>
    </xf>
    <xf numFmtId="44" fontId="4" fillId="2" borderId="1" xfId="0" applyNumberFormat="1" applyFont="1" applyFill="1" applyBorder="1"/>
    <xf numFmtId="44" fontId="4" fillId="0" borderId="1" xfId="0" applyNumberFormat="1" applyFont="1" applyFill="1" applyBorder="1"/>
    <xf numFmtId="44" fontId="4" fillId="2" borderId="1" xfId="0" applyNumberFormat="1" applyFont="1" applyFill="1" applyBorder="1" applyAlignment="1">
      <alignment horizontal="left"/>
    </xf>
    <xf numFmtId="0" fontId="4" fillId="6" borderId="1" xfId="0" applyFont="1" applyFill="1" applyBorder="1"/>
    <xf numFmtId="0" fontId="9" fillId="6" borderId="1" xfId="0" applyFont="1" applyFill="1" applyBorder="1"/>
    <xf numFmtId="0" fontId="5" fillId="6" borderId="1" xfId="0" applyFont="1" applyFill="1" applyBorder="1" applyAlignment="1">
      <alignment horizontal="left"/>
    </xf>
    <xf numFmtId="0" fontId="5" fillId="6" borderId="1" xfId="0" applyFont="1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9" fillId="5" borderId="2" xfId="0" applyFont="1" applyFill="1" applyBorder="1" applyAlignment="1"/>
    <xf numFmtId="0" fontId="9" fillId="5" borderId="1" xfId="0" applyFont="1" applyFill="1" applyBorder="1"/>
    <xf numFmtId="44" fontId="10" fillId="5" borderId="1" xfId="0" applyNumberFormat="1" applyFont="1" applyFill="1" applyBorder="1"/>
    <xf numFmtId="0" fontId="4" fillId="5" borderId="0" xfId="0" applyFont="1" applyFill="1"/>
    <xf numFmtId="0" fontId="13" fillId="4" borderId="2" xfId="0" applyFont="1" applyFill="1" applyBorder="1"/>
    <xf numFmtId="0" fontId="4" fillId="4" borderId="2" xfId="0" applyFont="1" applyFill="1" applyBorder="1"/>
    <xf numFmtId="0" fontId="4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9" fillId="4" borderId="2" xfId="0" applyFont="1" applyFill="1" applyBorder="1"/>
    <xf numFmtId="44" fontId="9" fillId="5" borderId="1" xfId="0" applyNumberFormat="1" applyFont="1" applyFill="1" applyBorder="1"/>
    <xf numFmtId="0" fontId="10" fillId="6" borderId="1" xfId="0" applyFont="1" applyFill="1" applyBorder="1"/>
    <xf numFmtId="0" fontId="5" fillId="3" borderId="2" xfId="0" applyFont="1" applyFill="1" applyBorder="1" applyAlignment="1">
      <alignment horizontal="center" vertical="center" wrapText="1"/>
    </xf>
    <xf numFmtId="0" fontId="9" fillId="5" borderId="1" xfId="0" applyNumberFormat="1" applyFont="1" applyFill="1" applyBorder="1"/>
    <xf numFmtId="0" fontId="4" fillId="0" borderId="1" xfId="0" applyNumberFormat="1" applyFont="1" applyBorder="1"/>
    <xf numFmtId="0" fontId="10" fillId="5" borderId="1" xfId="0" applyNumberFormat="1" applyFont="1" applyFill="1" applyBorder="1"/>
    <xf numFmtId="165" fontId="9" fillId="5" borderId="1" xfId="0" applyNumberFormat="1" applyFont="1" applyFill="1" applyBorder="1" applyAlignment="1">
      <alignment horizontal="center"/>
    </xf>
    <xf numFmtId="0" fontId="5" fillId="7" borderId="1" xfId="0" applyFont="1" applyFill="1" applyBorder="1"/>
    <xf numFmtId="0" fontId="4" fillId="7" borderId="1" xfId="0" applyNumberFormat="1" applyFont="1" applyFill="1" applyBorder="1"/>
    <xf numFmtId="0" fontId="8" fillId="7" borderId="1" xfId="0" applyFont="1" applyFill="1" applyBorder="1"/>
    <xf numFmtId="0" fontId="7" fillId="7" borderId="1" xfId="0" applyFont="1" applyFill="1" applyBorder="1"/>
    <xf numFmtId="0" fontId="4" fillId="7" borderId="1" xfId="0" applyNumberFormat="1" applyFont="1" applyFill="1" applyBorder="1" applyAlignment="1">
      <alignment horizontal="left"/>
    </xf>
    <xf numFmtId="0" fontId="4" fillId="7" borderId="1" xfId="0" applyFont="1" applyFill="1" applyBorder="1"/>
    <xf numFmtId="0" fontId="11" fillId="7" borderId="1" xfId="0" applyFont="1" applyFill="1" applyBorder="1"/>
    <xf numFmtId="0" fontId="2" fillId="0" borderId="0" xfId="0" applyFont="1" applyAlignment="1">
      <alignment horizontal="right" vertical="center"/>
    </xf>
    <xf numFmtId="165" fontId="5" fillId="7" borderId="1" xfId="0" applyNumberFormat="1" applyFont="1" applyFill="1" applyBorder="1" applyAlignment="1">
      <alignment horizontal="center" vertical="center"/>
    </xf>
    <xf numFmtId="165" fontId="4" fillId="7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9" fillId="5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10" fillId="8" borderId="1" xfId="0" applyFont="1" applyFill="1" applyBorder="1"/>
    <xf numFmtId="0" fontId="9" fillId="8" borderId="1" xfId="0" applyFont="1" applyFill="1" applyBorder="1"/>
    <xf numFmtId="0" fontId="16" fillId="0" borderId="0" xfId="0" applyNumberFormat="1" applyFont="1" applyAlignment="1">
      <alignment horizontal="justify" vertical="distributed"/>
    </xf>
    <xf numFmtId="0" fontId="4" fillId="7" borderId="1" xfId="2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justify" vertical="distributed"/>
    </xf>
    <xf numFmtId="0" fontId="4" fillId="0" borderId="0" xfId="0" applyNumberFormat="1" applyFont="1" applyBorder="1" applyAlignment="1">
      <alignment horizontal="justify" vertical="distributed"/>
    </xf>
    <xf numFmtId="0" fontId="2" fillId="0" borderId="0" xfId="0" applyFont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5" fillId="11" borderId="32" xfId="5" applyFont="1" applyFill="1" applyBorder="1" applyAlignment="1">
      <alignment horizontal="center" vertical="center" wrapText="1"/>
    </xf>
    <xf numFmtId="0" fontId="5" fillId="11" borderId="33" xfId="5" applyFont="1" applyFill="1" applyBorder="1" applyAlignment="1">
      <alignment horizontal="center" vertical="center" wrapText="1"/>
    </xf>
    <xf numFmtId="0" fontId="5" fillId="12" borderId="32" xfId="5" applyFont="1" applyFill="1" applyBorder="1" applyAlignment="1">
      <alignment horizontal="center" vertical="center" wrapText="1"/>
    </xf>
    <xf numFmtId="0" fontId="5" fillId="12" borderId="33" xfId="5" applyFont="1" applyFill="1" applyBorder="1" applyAlignment="1">
      <alignment horizontal="center" vertical="center" wrapText="1"/>
    </xf>
    <xf numFmtId="0" fontId="5" fillId="13" borderId="32" xfId="5" applyFont="1" applyFill="1" applyBorder="1" applyAlignment="1">
      <alignment horizontal="center" vertical="center" wrapText="1"/>
    </xf>
    <xf numFmtId="0" fontId="5" fillId="13" borderId="33" xfId="5" applyFont="1" applyFill="1" applyBorder="1" applyAlignment="1">
      <alignment horizontal="center" vertical="center" wrapText="1"/>
    </xf>
    <xf numFmtId="0" fontId="5" fillId="6" borderId="32" xfId="5" applyFont="1" applyFill="1" applyBorder="1" applyAlignment="1">
      <alignment horizontal="center" vertical="center" wrapText="1"/>
    </xf>
    <xf numFmtId="0" fontId="5" fillId="6" borderId="33" xfId="5" applyFont="1" applyFill="1" applyBorder="1" applyAlignment="1">
      <alignment horizontal="center" vertical="center" wrapText="1"/>
    </xf>
    <xf numFmtId="44" fontId="4" fillId="0" borderId="26" xfId="6" applyFont="1" applyBorder="1" applyAlignment="1">
      <alignment horizontal="center" vertical="center" wrapText="1"/>
    </xf>
    <xf numFmtId="44" fontId="4" fillId="4" borderId="26" xfId="6" applyFont="1" applyFill="1" applyBorder="1" applyAlignment="1">
      <alignment horizontal="center" vertical="center" wrapText="1"/>
    </xf>
    <xf numFmtId="44" fontId="9" fillId="5" borderId="26" xfId="5" applyNumberFormat="1" applyFont="1" applyFill="1" applyBorder="1" applyAlignment="1">
      <alignment horizontal="center" vertical="center"/>
    </xf>
    <xf numFmtId="44" fontId="4" fillId="2" borderId="26" xfId="6" applyNumberFormat="1" applyFont="1" applyFill="1" applyBorder="1" applyAlignment="1">
      <alignment horizontal="center" vertical="center" wrapText="1"/>
    </xf>
    <xf numFmtId="44" fontId="4" fillId="0" borderId="34" xfId="6" applyFont="1" applyBorder="1" applyAlignment="1">
      <alignment horizontal="center" vertical="center" wrapText="1"/>
    </xf>
    <xf numFmtId="0" fontId="21" fillId="0" borderId="0" xfId="7" applyFont="1"/>
    <xf numFmtId="0" fontId="16" fillId="0" borderId="0" xfId="7"/>
    <xf numFmtId="0" fontId="33" fillId="31" borderId="46" xfId="7" applyFont="1" applyFill="1" applyBorder="1" applyAlignment="1">
      <alignment horizontal="center" vertical="center" wrapText="1"/>
    </xf>
    <xf numFmtId="0" fontId="32" fillId="14" borderId="51" xfId="7" applyFont="1" applyFill="1" applyBorder="1" applyAlignment="1">
      <alignment horizontal="center" vertical="center" wrapText="1"/>
    </xf>
    <xf numFmtId="0" fontId="32" fillId="14" borderId="51" xfId="7" applyFont="1" applyFill="1" applyBorder="1" applyAlignment="1">
      <alignment horizontal="right" vertical="center" wrapText="1"/>
    </xf>
    <xf numFmtId="0" fontId="32" fillId="31" borderId="54" xfId="7" applyFont="1" applyFill="1" applyBorder="1" applyAlignment="1">
      <alignment horizontal="center" vertical="center" wrapText="1"/>
    </xf>
    <xf numFmtId="0" fontId="32" fillId="31" borderId="54" xfId="7" applyFont="1" applyFill="1" applyBorder="1" applyAlignment="1">
      <alignment horizontal="right" vertical="center" wrapText="1"/>
    </xf>
    <xf numFmtId="0" fontId="35" fillId="14" borderId="51" xfId="7" applyFont="1" applyFill="1" applyBorder="1" applyAlignment="1">
      <alignment vertical="top" wrapText="1"/>
    </xf>
    <xf numFmtId="0" fontId="36" fillId="14" borderId="51" xfId="7" applyFont="1" applyFill="1" applyBorder="1" applyAlignment="1">
      <alignment vertical="top" wrapText="1"/>
    </xf>
    <xf numFmtId="0" fontId="37" fillId="31" borderId="46" xfId="7" applyFont="1" applyFill="1" applyBorder="1" applyAlignment="1">
      <alignment horizontal="center" vertical="center" wrapText="1"/>
    </xf>
    <xf numFmtId="0" fontId="38" fillId="14" borderId="51" xfId="7" applyFont="1" applyFill="1" applyBorder="1" applyAlignment="1">
      <alignment horizontal="right" vertical="center" wrapText="1"/>
    </xf>
    <xf numFmtId="0" fontId="38" fillId="31" borderId="54" xfId="7" applyFont="1" applyFill="1" applyBorder="1" applyAlignment="1">
      <alignment horizontal="right" vertical="center" wrapText="1"/>
    </xf>
    <xf numFmtId="0" fontId="39" fillId="31" borderId="46" xfId="7" applyFont="1" applyFill="1" applyBorder="1" applyAlignment="1">
      <alignment horizontal="center" vertical="center" wrapText="1"/>
    </xf>
    <xf numFmtId="0" fontId="33" fillId="31" borderId="52" xfId="7" applyFont="1" applyFill="1" applyBorder="1" applyAlignment="1">
      <alignment horizontal="center" vertical="center" wrapText="1"/>
    </xf>
    <xf numFmtId="0" fontId="33" fillId="31" borderId="54" xfId="7" applyFont="1" applyFill="1" applyBorder="1" applyAlignment="1">
      <alignment horizontal="center" vertical="center" wrapText="1"/>
    </xf>
    <xf numFmtId="0" fontId="39" fillId="31" borderId="54" xfId="7" applyFont="1" applyFill="1" applyBorder="1" applyAlignment="1">
      <alignment horizontal="center" vertical="center" wrapText="1"/>
    </xf>
    <xf numFmtId="0" fontId="32" fillId="0" borderId="57" xfId="7" applyFont="1" applyFill="1" applyBorder="1" applyAlignment="1">
      <alignment horizontal="center" vertical="center" wrapText="1"/>
    </xf>
    <xf numFmtId="0" fontId="32" fillId="0" borderId="49" xfId="7" applyFont="1" applyFill="1" applyBorder="1" applyAlignment="1">
      <alignment horizontal="center" vertical="center" wrapText="1"/>
    </xf>
    <xf numFmtId="0" fontId="32" fillId="0" borderId="58" xfId="7" applyFont="1" applyFill="1" applyBorder="1" applyAlignment="1">
      <alignment horizontal="right" vertical="center" wrapText="1"/>
    </xf>
    <xf numFmtId="0" fontId="32" fillId="0" borderId="50" xfId="7" applyFont="1" applyFill="1" applyBorder="1" applyAlignment="1">
      <alignment horizontal="right" vertical="center" wrapText="1"/>
    </xf>
    <xf numFmtId="0" fontId="38" fillId="0" borderId="50" xfId="7" applyFont="1" applyFill="1" applyBorder="1" applyAlignment="1">
      <alignment horizontal="right" vertical="center" wrapText="1"/>
    </xf>
    <xf numFmtId="0" fontId="32" fillId="14" borderId="59" xfId="7" applyFont="1" applyFill="1" applyBorder="1" applyAlignment="1">
      <alignment horizontal="center" vertical="center" wrapText="1"/>
    </xf>
    <xf numFmtId="0" fontId="32" fillId="31" borderId="0" xfId="7" applyFont="1" applyFill="1" applyBorder="1" applyAlignment="1">
      <alignment horizontal="right" vertical="center" wrapText="1"/>
    </xf>
    <xf numFmtId="0" fontId="32" fillId="31" borderId="51" xfId="7" applyFont="1" applyFill="1" applyBorder="1" applyAlignment="1">
      <alignment horizontal="right" vertical="center" wrapText="1"/>
    </xf>
    <xf numFmtId="0" fontId="32" fillId="31" borderId="58" xfId="7" applyFont="1" applyFill="1" applyBorder="1" applyAlignment="1">
      <alignment horizontal="right" vertical="center" wrapText="1"/>
    </xf>
    <xf numFmtId="0" fontId="32" fillId="31" borderId="35" xfId="7" applyFont="1" applyFill="1" applyBorder="1" applyAlignment="1">
      <alignment horizontal="right" vertical="center" wrapText="1"/>
    </xf>
    <xf numFmtId="0" fontId="32" fillId="31" borderId="36" xfId="7" applyFont="1" applyFill="1" applyBorder="1" applyAlignment="1">
      <alignment horizontal="right" vertical="center" wrapText="1"/>
    </xf>
    <xf numFmtId="0" fontId="38" fillId="31" borderId="36" xfId="7" applyFont="1" applyFill="1" applyBorder="1" applyAlignment="1">
      <alignment horizontal="right" vertical="center" wrapText="1"/>
    </xf>
    <xf numFmtId="0" fontId="32" fillId="14" borderId="50" xfId="7" applyFont="1" applyFill="1" applyBorder="1" applyAlignment="1">
      <alignment horizontal="center" vertical="center" wrapText="1"/>
    </xf>
    <xf numFmtId="0" fontId="32" fillId="7" borderId="49" xfId="7" applyFont="1" applyFill="1" applyBorder="1" applyAlignment="1">
      <alignment horizontal="center" vertical="center" wrapText="1"/>
    </xf>
    <xf numFmtId="0" fontId="32" fillId="7" borderId="47" xfId="7" applyFont="1" applyFill="1" applyBorder="1" applyAlignment="1">
      <alignment horizontal="right" vertical="center" wrapText="1"/>
    </xf>
    <xf numFmtId="0" fontId="32" fillId="7" borderId="49" xfId="7" applyFont="1" applyFill="1" applyBorder="1" applyAlignment="1">
      <alignment horizontal="right" vertical="center" wrapText="1"/>
    </xf>
    <xf numFmtId="0" fontId="38" fillId="7" borderId="49" xfId="7" applyFont="1" applyFill="1" applyBorder="1" applyAlignment="1">
      <alignment horizontal="right" vertical="center" wrapText="1"/>
    </xf>
    <xf numFmtId="0" fontId="32" fillId="14" borderId="56" xfId="7" applyFont="1" applyFill="1" applyBorder="1" applyAlignment="1">
      <alignment horizontal="center" vertical="center" wrapText="1"/>
    </xf>
    <xf numFmtId="0" fontId="32" fillId="31" borderId="51" xfId="7" applyFont="1" applyFill="1" applyBorder="1" applyAlignment="1">
      <alignment horizontal="center" vertical="center" wrapText="1"/>
    </xf>
    <xf numFmtId="0" fontId="32" fillId="31" borderId="59" xfId="7" applyFont="1" applyFill="1" applyBorder="1" applyAlignment="1">
      <alignment horizontal="right" vertical="center" wrapText="1"/>
    </xf>
    <xf numFmtId="0" fontId="38" fillId="31" borderId="51" xfId="7" applyFont="1" applyFill="1" applyBorder="1" applyAlignment="1">
      <alignment horizontal="right" vertical="center" wrapText="1"/>
    </xf>
    <xf numFmtId="0" fontId="32" fillId="14" borderId="65" xfId="7" applyFont="1" applyFill="1" applyBorder="1" applyAlignment="1">
      <alignment horizontal="center" vertical="center" wrapText="1"/>
    </xf>
    <xf numFmtId="0" fontId="32" fillId="7" borderId="63" xfId="7" applyFont="1" applyFill="1" applyBorder="1" applyAlignment="1">
      <alignment horizontal="center" vertical="center" wrapText="1"/>
    </xf>
    <xf numFmtId="0" fontId="32" fillId="7" borderId="64" xfId="7" applyFont="1" applyFill="1" applyBorder="1" applyAlignment="1">
      <alignment horizontal="right" vertical="center" wrapText="1"/>
    </xf>
    <xf numFmtId="0" fontId="32" fillId="7" borderId="63" xfId="7" applyFont="1" applyFill="1" applyBorder="1" applyAlignment="1">
      <alignment horizontal="right" vertical="center" wrapText="1"/>
    </xf>
    <xf numFmtId="0" fontId="32" fillId="7" borderId="43" xfId="7" applyFont="1" applyFill="1" applyBorder="1" applyAlignment="1">
      <alignment horizontal="right" vertical="center" wrapText="1"/>
    </xf>
    <xf numFmtId="0" fontId="38" fillId="7" borderId="43" xfId="7" applyFont="1" applyFill="1" applyBorder="1" applyAlignment="1">
      <alignment horizontal="right" vertical="center" wrapText="1"/>
    </xf>
    <xf numFmtId="0" fontId="32" fillId="14" borderId="66" xfId="7" applyFont="1" applyFill="1" applyBorder="1" applyAlignment="1">
      <alignment horizontal="center" vertical="center" wrapText="1"/>
    </xf>
    <xf numFmtId="0" fontId="32" fillId="31" borderId="61" xfId="7" applyFont="1" applyFill="1" applyBorder="1" applyAlignment="1">
      <alignment horizontal="center" vertical="center" wrapText="1"/>
    </xf>
    <xf numFmtId="0" fontId="32" fillId="31" borderId="60" xfId="7" applyFont="1" applyFill="1" applyBorder="1" applyAlignment="1">
      <alignment horizontal="right" vertical="center" wrapText="1"/>
    </xf>
    <xf numFmtId="0" fontId="32" fillId="31" borderId="61" xfId="7" applyFont="1" applyFill="1" applyBorder="1" applyAlignment="1">
      <alignment horizontal="right" vertical="center" wrapText="1"/>
    </xf>
    <xf numFmtId="0" fontId="32" fillId="31" borderId="19" xfId="7" applyFont="1" applyFill="1" applyBorder="1" applyAlignment="1">
      <alignment horizontal="right" vertical="center" wrapText="1"/>
    </xf>
    <xf numFmtId="0" fontId="38" fillId="31" borderId="19" xfId="7" applyFont="1" applyFill="1" applyBorder="1" applyAlignment="1">
      <alignment horizontal="right" vertical="center" wrapText="1"/>
    </xf>
    <xf numFmtId="0" fontId="32" fillId="7" borderId="51" xfId="7" applyFont="1" applyFill="1" applyBorder="1" applyAlignment="1">
      <alignment horizontal="center" vertical="center" wrapText="1"/>
    </xf>
    <xf numFmtId="0" fontId="32" fillId="7" borderId="59" xfId="7" applyFont="1" applyFill="1" applyBorder="1" applyAlignment="1">
      <alignment horizontal="right" vertical="center" wrapText="1"/>
    </xf>
    <xf numFmtId="0" fontId="32" fillId="7" borderId="51" xfId="7" applyFont="1" applyFill="1" applyBorder="1" applyAlignment="1">
      <alignment horizontal="right" vertical="center" wrapText="1"/>
    </xf>
    <xf numFmtId="0" fontId="38" fillId="7" borderId="51" xfId="7" applyFont="1" applyFill="1" applyBorder="1" applyAlignment="1">
      <alignment horizontal="right" vertical="center" wrapText="1"/>
    </xf>
    <xf numFmtId="0" fontId="32" fillId="31" borderId="55" xfId="7" applyFont="1" applyFill="1" applyBorder="1" applyAlignment="1">
      <alignment horizontal="center" vertical="center" wrapText="1"/>
    </xf>
    <xf numFmtId="0" fontId="32" fillId="31" borderId="52" xfId="7" applyFont="1" applyFill="1" applyBorder="1" applyAlignment="1">
      <alignment horizontal="right" vertical="center" wrapText="1"/>
    </xf>
    <xf numFmtId="0" fontId="32" fillId="0" borderId="50" xfId="7" applyFont="1" applyFill="1" applyBorder="1" applyAlignment="1">
      <alignment horizontal="center" vertical="center" wrapText="1"/>
    </xf>
    <xf numFmtId="0" fontId="32" fillId="14" borderId="55" xfId="7" applyFont="1" applyFill="1" applyBorder="1" applyAlignment="1">
      <alignment horizontal="center" vertical="center" wrapText="1"/>
    </xf>
    <xf numFmtId="0" fontId="32" fillId="11" borderId="55" xfId="7" applyFont="1" applyFill="1" applyBorder="1" applyAlignment="1">
      <alignment horizontal="center" vertical="center" wrapText="1"/>
    </xf>
    <xf numFmtId="0" fontId="32" fillId="11" borderId="55" xfId="7" applyFont="1" applyFill="1" applyBorder="1" applyAlignment="1">
      <alignment horizontal="right" vertical="center" wrapText="1"/>
    </xf>
    <xf numFmtId="0" fontId="38" fillId="11" borderId="55" xfId="7" applyFont="1" applyFill="1" applyBorder="1" applyAlignment="1">
      <alignment horizontal="right" vertical="center" wrapText="1"/>
    </xf>
    <xf numFmtId="0" fontId="32" fillId="0" borderId="58" xfId="7" applyFont="1" applyFill="1" applyBorder="1" applyAlignment="1">
      <alignment horizontal="center" vertical="center" wrapText="1"/>
    </xf>
    <xf numFmtId="0" fontId="38" fillId="0" borderId="58" xfId="7" applyFont="1" applyFill="1" applyBorder="1" applyAlignment="1">
      <alignment horizontal="right" vertical="center" wrapText="1"/>
    </xf>
    <xf numFmtId="0" fontId="32" fillId="31" borderId="55" xfId="7" applyFont="1" applyFill="1" applyBorder="1" applyAlignment="1">
      <alignment horizontal="right" vertical="center" wrapText="1"/>
    </xf>
    <xf numFmtId="0" fontId="38" fillId="31" borderId="55" xfId="7" applyFont="1" applyFill="1" applyBorder="1" applyAlignment="1">
      <alignment horizontal="right" vertical="center" wrapText="1"/>
    </xf>
    <xf numFmtId="0" fontId="40" fillId="0" borderId="0" xfId="7" applyFont="1"/>
    <xf numFmtId="0" fontId="35" fillId="0" borderId="0" xfId="7" applyFont="1"/>
    <xf numFmtId="0" fontId="32" fillId="14" borderId="58" xfId="7" applyFont="1" applyFill="1" applyBorder="1" applyAlignment="1">
      <alignment vertical="center" wrapText="1"/>
    </xf>
    <xf numFmtId="0" fontId="32" fillId="14" borderId="54" xfId="7" applyFont="1" applyFill="1" applyBorder="1" applyAlignment="1">
      <alignment vertical="center" wrapText="1"/>
    </xf>
    <xf numFmtId="0" fontId="38" fillId="14" borderId="54" xfId="7" applyFont="1" applyFill="1" applyBorder="1" applyAlignment="1">
      <alignment vertical="center" wrapText="1"/>
    </xf>
    <xf numFmtId="0" fontId="32" fillId="33" borderId="45" xfId="7" applyFont="1" applyFill="1" applyBorder="1" applyAlignment="1">
      <alignment vertical="center" wrapText="1"/>
    </xf>
    <xf numFmtId="0" fontId="33" fillId="33" borderId="44" xfId="7" applyFont="1" applyFill="1" applyBorder="1" applyAlignment="1">
      <alignment vertical="center" wrapText="1"/>
    </xf>
    <xf numFmtId="0" fontId="33" fillId="33" borderId="46" xfId="7" applyFont="1" applyFill="1" applyBorder="1" applyAlignment="1">
      <alignment vertical="center" wrapText="1"/>
    </xf>
    <xf numFmtId="0" fontId="39" fillId="33" borderId="46" xfId="7" applyFont="1" applyFill="1" applyBorder="1" applyAlignment="1">
      <alignment vertical="center" wrapText="1"/>
    </xf>
    <xf numFmtId="0" fontId="33" fillId="31" borderId="59" xfId="7" applyFont="1" applyFill="1" applyBorder="1" applyAlignment="1">
      <alignment horizontal="center" vertical="center" wrapText="1"/>
    </xf>
    <xf numFmtId="0" fontId="33" fillId="31" borderId="48" xfId="7" applyFont="1" applyFill="1" applyBorder="1" applyAlignment="1">
      <alignment horizontal="center" vertical="center" wrapText="1"/>
    </xf>
    <xf numFmtId="0" fontId="33" fillId="31" borderId="49" xfId="7" applyFont="1" applyFill="1" applyBorder="1" applyAlignment="1">
      <alignment horizontal="center" vertical="center" wrapText="1"/>
    </xf>
    <xf numFmtId="0" fontId="33" fillId="31" borderId="47" xfId="7" applyFont="1" applyFill="1" applyBorder="1" applyAlignment="1">
      <alignment horizontal="center" vertical="center" wrapText="1"/>
    </xf>
    <xf numFmtId="0" fontId="33" fillId="31" borderId="51" xfId="7" applyFont="1" applyFill="1" applyBorder="1" applyAlignment="1">
      <alignment horizontal="center" vertical="center" wrapText="1"/>
    </xf>
    <xf numFmtId="0" fontId="39" fillId="31" borderId="51" xfId="7" applyFont="1" applyFill="1" applyBorder="1" applyAlignment="1">
      <alignment horizontal="center" vertical="center" wrapText="1"/>
    </xf>
    <xf numFmtId="0" fontId="32" fillId="14" borderId="52" xfId="7" applyFont="1" applyFill="1" applyBorder="1" applyAlignment="1">
      <alignment horizontal="center" vertical="top" wrapText="1"/>
    </xf>
    <xf numFmtId="0" fontId="32" fillId="14" borderId="53" xfId="7" applyFont="1" applyFill="1" applyBorder="1" applyAlignment="1">
      <alignment horizontal="center" vertical="top" wrapText="1"/>
    </xf>
    <xf numFmtId="0" fontId="32" fillId="14" borderId="53" xfId="7" applyFont="1" applyFill="1" applyBorder="1" applyAlignment="1">
      <alignment horizontal="center" vertical="center" wrapText="1"/>
    </xf>
    <xf numFmtId="0" fontId="32" fillId="31" borderId="53" xfId="7" applyFont="1" applyFill="1" applyBorder="1" applyAlignment="1">
      <alignment horizontal="center" vertical="center" wrapText="1"/>
    </xf>
    <xf numFmtId="0" fontId="32" fillId="31" borderId="53" xfId="7" applyFont="1" applyFill="1" applyBorder="1" applyAlignment="1">
      <alignment horizontal="right" vertical="center" wrapText="1"/>
    </xf>
    <xf numFmtId="0" fontId="32" fillId="11" borderId="51" xfId="7" applyFont="1" applyFill="1" applyBorder="1" applyAlignment="1">
      <alignment horizontal="right" vertical="center" wrapText="1"/>
    </xf>
    <xf numFmtId="0" fontId="38" fillId="11" borderId="51" xfId="7" applyFont="1" applyFill="1" applyBorder="1" applyAlignment="1">
      <alignment horizontal="right" vertical="center" wrapText="1"/>
    </xf>
    <xf numFmtId="0" fontId="32" fillId="0" borderId="49" xfId="7" applyFont="1" applyFill="1" applyBorder="1" applyAlignment="1">
      <alignment horizontal="right" vertical="center" wrapText="1"/>
    </xf>
    <xf numFmtId="0" fontId="32" fillId="0" borderId="47" xfId="7" applyFont="1" applyFill="1" applyBorder="1" applyAlignment="1">
      <alignment horizontal="right" vertical="center" wrapText="1"/>
    </xf>
    <xf numFmtId="0" fontId="38" fillId="0" borderId="49" xfId="7" applyFont="1" applyFill="1" applyBorder="1" applyAlignment="1">
      <alignment horizontal="right" vertical="center" wrapText="1"/>
    </xf>
    <xf numFmtId="0" fontId="32" fillId="11" borderId="54" xfId="7" applyFont="1" applyFill="1" applyBorder="1" applyAlignment="1">
      <alignment horizontal="right" vertical="center" wrapText="1"/>
    </xf>
    <xf numFmtId="0" fontId="38" fillId="11" borderId="54" xfId="7" applyFont="1" applyFill="1" applyBorder="1" applyAlignment="1">
      <alignment horizontal="right" vertical="center" wrapText="1"/>
    </xf>
    <xf numFmtId="0" fontId="32" fillId="14" borderId="67" xfId="7" applyFont="1" applyFill="1" applyBorder="1" applyAlignment="1">
      <alignment horizontal="center" vertical="center" wrapText="1"/>
    </xf>
    <xf numFmtId="0" fontId="32" fillId="14" borderId="63" xfId="7" applyFont="1" applyFill="1" applyBorder="1" applyAlignment="1">
      <alignment horizontal="right" vertical="center" wrapText="1"/>
    </xf>
    <xf numFmtId="0" fontId="32" fillId="14" borderId="43" xfId="7" applyFont="1" applyFill="1" applyBorder="1" applyAlignment="1">
      <alignment horizontal="right" vertical="center" wrapText="1"/>
    </xf>
    <xf numFmtId="0" fontId="38" fillId="14" borderId="43" xfId="7" applyFont="1" applyFill="1" applyBorder="1" applyAlignment="1">
      <alignment horizontal="right" vertical="center" wrapText="1"/>
    </xf>
    <xf numFmtId="0" fontId="32" fillId="31" borderId="68" xfId="7" applyFont="1" applyFill="1" applyBorder="1" applyAlignment="1">
      <alignment horizontal="center" vertical="center" wrapText="1"/>
    </xf>
    <xf numFmtId="0" fontId="32" fillId="11" borderId="61" xfId="7" applyFont="1" applyFill="1" applyBorder="1" applyAlignment="1">
      <alignment horizontal="right" vertical="center" wrapText="1"/>
    </xf>
    <xf numFmtId="0" fontId="32" fillId="11" borderId="19" xfId="7" applyFont="1" applyFill="1" applyBorder="1" applyAlignment="1">
      <alignment horizontal="right" vertical="center" wrapText="1"/>
    </xf>
    <xf numFmtId="0" fontId="38" fillId="11" borderId="19" xfId="7" applyFont="1" applyFill="1" applyBorder="1" applyAlignment="1">
      <alignment horizontal="right" vertical="center" wrapText="1"/>
    </xf>
    <xf numFmtId="0" fontId="32" fillId="0" borderId="56" xfId="7" applyFont="1" applyFill="1" applyBorder="1" applyAlignment="1">
      <alignment horizontal="center" vertical="center" wrapText="1"/>
    </xf>
    <xf numFmtId="0" fontId="32" fillId="0" borderId="56" xfId="7" applyFont="1" applyFill="1" applyBorder="1" applyAlignment="1">
      <alignment horizontal="right" vertical="center" wrapText="1"/>
    </xf>
    <xf numFmtId="2" fontId="32" fillId="14" borderId="51" xfId="7" applyNumberFormat="1" applyFont="1" applyFill="1" applyBorder="1" applyAlignment="1">
      <alignment horizontal="right" vertical="center" wrapText="1"/>
    </xf>
    <xf numFmtId="0" fontId="35" fillId="0" borderId="50" xfId="7" applyFont="1" applyBorder="1" applyAlignment="1">
      <alignment vertical="top"/>
    </xf>
    <xf numFmtId="0" fontId="32" fillId="11" borderId="50" xfId="7" applyFont="1" applyFill="1" applyBorder="1" applyAlignment="1">
      <alignment horizontal="right" vertical="center" wrapText="1"/>
    </xf>
    <xf numFmtId="0" fontId="38" fillId="11" borderId="50" xfId="7" applyFont="1" applyFill="1" applyBorder="1" applyAlignment="1">
      <alignment horizontal="right" vertical="center" wrapText="1"/>
    </xf>
    <xf numFmtId="0" fontId="35" fillId="0" borderId="55" xfId="7" applyFont="1" applyBorder="1" applyAlignment="1">
      <alignment vertical="top"/>
    </xf>
    <xf numFmtId="0" fontId="35" fillId="11" borderId="55" xfId="7" applyFont="1" applyFill="1" applyBorder="1" applyAlignment="1">
      <alignment vertical="top"/>
    </xf>
    <xf numFmtId="0" fontId="35" fillId="11" borderId="52" xfId="7" applyFont="1" applyFill="1" applyBorder="1" applyAlignment="1">
      <alignment horizontal="center" vertical="top"/>
    </xf>
    <xf numFmtId="0" fontId="35" fillId="11" borderId="54" xfId="7" applyFont="1" applyFill="1" applyBorder="1" applyAlignment="1">
      <alignment horizontal="center" vertical="top"/>
    </xf>
    <xf numFmtId="0" fontId="35" fillId="0" borderId="0" xfId="7" applyFont="1" applyBorder="1" applyAlignment="1">
      <alignment vertical="top"/>
    </xf>
    <xf numFmtId="0" fontId="35" fillId="11" borderId="0" xfId="7" applyFont="1" applyFill="1" applyBorder="1" applyAlignment="1">
      <alignment vertical="top"/>
    </xf>
    <xf numFmtId="0" fontId="35" fillId="11" borderId="0" xfId="7" applyFont="1" applyFill="1" applyBorder="1" applyAlignment="1">
      <alignment horizontal="center" vertical="top"/>
    </xf>
    <xf numFmtId="0" fontId="32" fillId="11" borderId="0" xfId="7" applyFont="1" applyFill="1" applyBorder="1" applyAlignment="1">
      <alignment horizontal="right" vertical="center" wrapText="1"/>
    </xf>
    <xf numFmtId="0" fontId="38" fillId="11" borderId="0" xfId="7" applyFont="1" applyFill="1" applyBorder="1" applyAlignment="1">
      <alignment horizontal="right" vertical="center" wrapText="1"/>
    </xf>
    <xf numFmtId="0" fontId="42" fillId="0" borderId="0" xfId="7" applyFont="1"/>
    <xf numFmtId="0" fontId="12" fillId="0" borderId="25" xfId="38" applyFont="1" applyFill="1" applyBorder="1" applyAlignment="1">
      <alignment vertical="center" wrapText="1"/>
    </xf>
    <xf numFmtId="0" fontId="12" fillId="0" borderId="1" xfId="38" applyFont="1" applyFill="1" applyBorder="1" applyAlignment="1">
      <alignment vertical="center" wrapText="1"/>
    </xf>
    <xf numFmtId="0" fontId="12" fillId="0" borderId="16" xfId="38" applyFont="1" applyFill="1" applyBorder="1" applyAlignment="1">
      <alignment vertical="center" wrapText="1"/>
    </xf>
    <xf numFmtId="0" fontId="45" fillId="34" borderId="16" xfId="38" applyFont="1" applyFill="1" applyBorder="1" applyAlignment="1">
      <alignment horizontal="center" vertical="center" wrapText="1"/>
    </xf>
    <xf numFmtId="0" fontId="12" fillId="0" borderId="2" xfId="38" applyFont="1" applyFill="1" applyBorder="1" applyAlignment="1">
      <alignment vertical="center" wrapText="1"/>
    </xf>
    <xf numFmtId="0" fontId="12" fillId="0" borderId="8" xfId="38" applyFont="1" applyFill="1" applyBorder="1" applyAlignment="1">
      <alignment vertical="center" wrapText="1"/>
    </xf>
    <xf numFmtId="0" fontId="0" fillId="0" borderId="1" xfId="0" applyBorder="1"/>
    <xf numFmtId="0" fontId="3" fillId="35" borderId="1" xfId="38" applyFill="1" applyBorder="1"/>
    <xf numFmtId="0" fontId="3" fillId="0" borderId="1" xfId="38" applyBorder="1"/>
    <xf numFmtId="0" fontId="0" fillId="0" borderId="17" xfId="0" applyBorder="1"/>
    <xf numFmtId="0" fontId="43" fillId="11" borderId="0" xfId="38" applyFont="1" applyFill="1" applyBorder="1" applyAlignment="1">
      <alignment vertical="center" wrapText="1"/>
    </xf>
    <xf numFmtId="0" fontId="20" fillId="11" borderId="0" xfId="0" applyFont="1" applyFill="1"/>
    <xf numFmtId="0" fontId="5" fillId="10" borderId="1" xfId="0" applyFont="1" applyFill="1" applyBorder="1"/>
    <xf numFmtId="0" fontId="5" fillId="10" borderId="1" xfId="0" applyFont="1" applyFill="1" applyBorder="1" applyAlignment="1">
      <alignment wrapText="1"/>
    </xf>
    <xf numFmtId="0" fontId="48" fillId="0" borderId="17" xfId="0" applyNumberFormat="1" applyFont="1" applyFill="1" applyBorder="1" applyAlignment="1">
      <alignment horizontal="justify" vertical="distributed"/>
    </xf>
    <xf numFmtId="0" fontId="12" fillId="0" borderId="1" xfId="38" applyFont="1" applyFill="1" applyBorder="1" applyAlignment="1">
      <alignment horizontal="center" vertical="center" wrapText="1"/>
    </xf>
    <xf numFmtId="39" fontId="12" fillId="0" borderId="1" xfId="38" applyNumberFormat="1" applyFont="1" applyFill="1" applyBorder="1" applyAlignment="1">
      <alignment vertical="center" wrapText="1"/>
    </xf>
    <xf numFmtId="0" fontId="48" fillId="0" borderId="1" xfId="0" applyNumberFormat="1" applyFont="1" applyFill="1" applyBorder="1" applyAlignment="1">
      <alignment horizontal="center" vertical="distributed"/>
    </xf>
    <xf numFmtId="0" fontId="48" fillId="0" borderId="1" xfId="0" applyNumberFormat="1" applyFont="1" applyFill="1" applyBorder="1" applyAlignment="1">
      <alignment horizontal="justify" vertical="distributed"/>
    </xf>
    <xf numFmtId="0" fontId="19" fillId="0" borderId="1" xfId="0" applyNumberFormat="1" applyFont="1" applyBorder="1" applyAlignment="1">
      <alignment horizontal="center" vertical="distributed"/>
    </xf>
    <xf numFmtId="11" fontId="0" fillId="0" borderId="1" xfId="0" applyNumberFormat="1" applyBorder="1"/>
    <xf numFmtId="0" fontId="48" fillId="0" borderId="1" xfId="0" applyNumberFormat="1" applyFont="1" applyBorder="1" applyAlignment="1">
      <alignment horizontal="justify" vertical="distributed"/>
    </xf>
    <xf numFmtId="0" fontId="48" fillId="0" borderId="1" xfId="0" applyNumberFormat="1" applyFont="1" applyBorder="1" applyAlignment="1">
      <alignment horizontal="justify" vertical="distributed" wrapText="1"/>
    </xf>
    <xf numFmtId="39" fontId="46" fillId="11" borderId="1" xfId="38" applyNumberFormat="1" applyFont="1" applyFill="1" applyBorder="1" applyAlignment="1">
      <alignment vertical="center" wrapText="1"/>
    </xf>
    <xf numFmtId="0" fontId="48" fillId="7" borderId="17" xfId="0" applyNumberFormat="1" applyFont="1" applyFill="1" applyBorder="1" applyAlignment="1">
      <alignment horizontal="center" vertical="distributed"/>
    </xf>
    <xf numFmtId="39" fontId="46" fillId="11" borderId="22" xfId="38" applyNumberFormat="1" applyFont="1" applyFill="1" applyBorder="1" applyAlignment="1">
      <alignment vertical="center" wrapText="1"/>
    </xf>
    <xf numFmtId="39" fontId="2" fillId="11" borderId="1" xfId="0" applyNumberFormat="1" applyFont="1" applyFill="1" applyBorder="1" applyAlignment="1"/>
    <xf numFmtId="17" fontId="48" fillId="0" borderId="1" xfId="0" applyNumberFormat="1" applyFont="1" applyFill="1" applyBorder="1" applyAlignment="1">
      <alignment horizontal="center" vertical="distributed"/>
    </xf>
    <xf numFmtId="0" fontId="48" fillId="0" borderId="2" xfId="0" applyNumberFormat="1" applyFont="1" applyBorder="1" applyAlignment="1">
      <alignment horizontal="left" vertical="distributed"/>
    </xf>
    <xf numFmtId="0" fontId="48" fillId="0" borderId="1" xfId="0" applyNumberFormat="1" applyFont="1" applyBorder="1" applyAlignment="1">
      <alignment horizontal="center" vertical="distributed"/>
    </xf>
    <xf numFmtId="0" fontId="49" fillId="0" borderId="1" xfId="0" applyFont="1" applyBorder="1"/>
    <xf numFmtId="44" fontId="9" fillId="5" borderId="2" xfId="0" applyNumberFormat="1" applyFont="1" applyFill="1" applyBorder="1" applyAlignment="1"/>
    <xf numFmtId="7" fontId="50" fillId="0" borderId="1" xfId="0" applyNumberFormat="1" applyFont="1" applyBorder="1"/>
    <xf numFmtId="0" fontId="2" fillId="0" borderId="0" xfId="0" applyFont="1" applyAlignment="1">
      <alignment horizontal="right" vertical="center"/>
    </xf>
    <xf numFmtId="0" fontId="5" fillId="3" borderId="13" xfId="0" applyFont="1" applyFill="1" applyBorder="1" applyAlignment="1">
      <alignment horizontal="center" vertical="center" wrapText="1"/>
    </xf>
    <xf numFmtId="17" fontId="5" fillId="0" borderId="1" xfId="0" applyNumberFormat="1" applyFont="1" applyFill="1" applyBorder="1" applyAlignment="1">
      <alignment horizontal="center" vertical="center" wrapText="1"/>
    </xf>
    <xf numFmtId="17" fontId="5" fillId="0" borderId="3" xfId="0" applyNumberFormat="1" applyFont="1" applyFill="1" applyBorder="1" applyAlignment="1">
      <alignment horizontal="center" vertical="center" wrapText="1"/>
    </xf>
    <xf numFmtId="4" fontId="8" fillId="7" borderId="1" xfId="0" applyNumberFormat="1" applyFont="1" applyFill="1" applyBorder="1" applyAlignment="1">
      <alignment horizontal="left" vertical="center" wrapText="1"/>
    </xf>
    <xf numFmtId="4" fontId="4" fillId="7" borderId="1" xfId="0" applyNumberFormat="1" applyFont="1" applyFill="1" applyBorder="1" applyAlignment="1">
      <alignment vertical="center"/>
    </xf>
    <xf numFmtId="0" fontId="8" fillId="7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wrapText="1"/>
    </xf>
    <xf numFmtId="0" fontId="4" fillId="7" borderId="16" xfId="0" applyFont="1" applyFill="1" applyBorder="1"/>
    <xf numFmtId="4" fontId="4" fillId="7" borderId="2" xfId="0" applyNumberFormat="1" applyFont="1" applyFill="1" applyBorder="1" applyAlignment="1">
      <alignment vertical="center"/>
    </xf>
    <xf numFmtId="0" fontId="10" fillId="5" borderId="17" xfId="0" applyNumberFormat="1" applyFont="1" applyFill="1" applyBorder="1"/>
    <xf numFmtId="0" fontId="12" fillId="5" borderId="17" xfId="0" applyNumberFormat="1" applyFont="1" applyFill="1" applyBorder="1"/>
    <xf numFmtId="9" fontId="4" fillId="0" borderId="26" xfId="48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vertical="center"/>
    </xf>
    <xf numFmtId="7" fontId="50" fillId="0" borderId="1" xfId="0" applyNumberFormat="1" applyFont="1" applyBorder="1" applyAlignment="1">
      <alignment vertical="center"/>
    </xf>
    <xf numFmtId="4" fontId="52" fillId="7" borderId="1" xfId="0" applyNumberFormat="1" applyFont="1" applyFill="1" applyBorder="1" applyAlignment="1">
      <alignment horizontal="left" vertical="center" wrapText="1"/>
    </xf>
    <xf numFmtId="4" fontId="12" fillId="7" borderId="1" xfId="0" applyNumberFormat="1" applyFont="1" applyFill="1" applyBorder="1" applyAlignment="1">
      <alignment vertical="center"/>
    </xf>
    <xf numFmtId="44" fontId="12" fillId="0" borderId="1" xfId="2" applyFont="1" applyBorder="1" applyAlignment="1">
      <alignment horizontal="center" vertical="center" wrapText="1"/>
    </xf>
    <xf numFmtId="168" fontId="51" fillId="0" borderId="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7" fontId="50" fillId="0" borderId="1" xfId="0" applyNumberFormat="1" applyFont="1" applyBorder="1" applyAlignment="1">
      <alignment horizontal="center" vertical="center"/>
    </xf>
    <xf numFmtId="10" fontId="4" fillId="0" borderId="26" xfId="48" applyNumberFormat="1" applyFont="1" applyBorder="1" applyAlignment="1">
      <alignment horizontal="center" vertical="center" wrapText="1"/>
    </xf>
    <xf numFmtId="10" fontId="4" fillId="2" borderId="26" xfId="48" applyNumberFormat="1" applyFont="1" applyFill="1" applyBorder="1" applyAlignment="1">
      <alignment horizontal="center" vertical="center" wrapText="1"/>
    </xf>
    <xf numFmtId="10" fontId="9" fillId="5" borderId="26" xfId="48" applyNumberFormat="1" applyFont="1" applyFill="1" applyBorder="1" applyAlignment="1">
      <alignment horizontal="center" vertical="center"/>
    </xf>
    <xf numFmtId="9" fontId="4" fillId="2" borderId="26" xfId="48" applyFont="1" applyFill="1" applyBorder="1" applyAlignment="1">
      <alignment horizontal="center" vertical="center" wrapText="1"/>
    </xf>
    <xf numFmtId="9" fontId="9" fillId="5" borderId="26" xfId="48" applyFont="1" applyFill="1" applyBorder="1" applyAlignment="1">
      <alignment horizontal="center" vertical="center"/>
    </xf>
    <xf numFmtId="9" fontId="9" fillId="5" borderId="2" xfId="0" applyNumberFormat="1" applyFont="1" applyFill="1" applyBorder="1" applyAlignment="1">
      <alignment horizontal="center" vertical="center"/>
    </xf>
    <xf numFmtId="9" fontId="9" fillId="5" borderId="2" xfId="0" applyNumberFormat="1" applyFont="1" applyFill="1" applyBorder="1" applyAlignment="1">
      <alignment horizontal="center"/>
    </xf>
    <xf numFmtId="9" fontId="4" fillId="0" borderId="1" xfId="0" applyNumberFormat="1" applyFont="1" applyBorder="1" applyAlignment="1">
      <alignment horizontal="center"/>
    </xf>
    <xf numFmtId="0" fontId="45" fillId="34" borderId="2" xfId="38" applyFont="1" applyFill="1" applyBorder="1" applyAlignment="1">
      <alignment horizontal="center" vertical="center" wrapText="1"/>
    </xf>
    <xf numFmtId="0" fontId="45" fillId="34" borderId="1" xfId="38" applyFont="1" applyFill="1" applyBorder="1" applyAlignment="1">
      <alignment horizontal="center" vertical="center" wrapText="1"/>
    </xf>
    <xf numFmtId="0" fontId="45" fillId="0" borderId="0" xfId="38" applyFont="1" applyFill="1" applyBorder="1" applyAlignment="1">
      <alignment horizontal="center" vertical="center" wrapText="1"/>
    </xf>
    <xf numFmtId="165" fontId="48" fillId="0" borderId="1" xfId="0" applyNumberFormat="1" applyFont="1" applyFill="1" applyBorder="1" applyAlignment="1">
      <alignment horizontal="center" vertical="distributed"/>
    </xf>
    <xf numFmtId="0" fontId="3" fillId="0" borderId="1" xfId="38" applyBorder="1" applyAlignment="1">
      <alignment vertical="center"/>
    </xf>
    <xf numFmtId="0" fontId="12" fillId="0" borderId="16" xfId="38" applyFont="1" applyFill="1" applyBorder="1" applyAlignment="1">
      <alignment horizontal="center" vertical="center" wrapText="1"/>
    </xf>
    <xf numFmtId="0" fontId="48" fillId="0" borderId="1" xfId="0" applyNumberFormat="1" applyFont="1" applyBorder="1" applyAlignment="1">
      <alignment horizontal="left" vertical="distributed"/>
    </xf>
    <xf numFmtId="11" fontId="0" fillId="0" borderId="1" xfId="0" applyNumberFormat="1" applyBorder="1" applyAlignment="1">
      <alignment vertical="center"/>
    </xf>
    <xf numFmtId="39" fontId="46" fillId="11" borderId="7" xfId="38" applyNumberFormat="1" applyFont="1" applyFill="1" applyBorder="1" applyAlignment="1">
      <alignment vertical="center" wrapText="1"/>
    </xf>
    <xf numFmtId="0" fontId="48" fillId="0" borderId="17" xfId="0" applyNumberFormat="1" applyFont="1" applyFill="1" applyBorder="1" applyAlignment="1">
      <alignment horizontal="center" vertical="distributed"/>
    </xf>
    <xf numFmtId="0" fontId="8" fillId="7" borderId="1" xfId="0" applyFont="1" applyFill="1" applyBorder="1" applyAlignment="1">
      <alignment vertical="top"/>
    </xf>
    <xf numFmtId="7" fontId="6" fillId="0" borderId="17" xfId="0" applyNumberFormat="1" applyFont="1" applyBorder="1" applyAlignment="1">
      <alignment vertical="center" wrapText="1"/>
    </xf>
    <xf numFmtId="4" fontId="4" fillId="7" borderId="17" xfId="0" applyNumberFormat="1" applyFont="1" applyFill="1" applyBorder="1" applyAlignment="1">
      <alignment vertical="center"/>
    </xf>
    <xf numFmtId="9" fontId="9" fillId="5" borderId="2" xfId="48" applyFont="1" applyFill="1" applyBorder="1" applyAlignment="1">
      <alignment horizontal="center" vertical="center"/>
    </xf>
    <xf numFmtId="9" fontId="4" fillId="2" borderId="1" xfId="48" applyFont="1" applyFill="1" applyBorder="1" applyAlignment="1">
      <alignment horizontal="center" vertical="center" wrapText="1"/>
    </xf>
    <xf numFmtId="9" fontId="9" fillId="5" borderId="1" xfId="48" applyFont="1" applyFill="1" applyBorder="1" applyAlignment="1">
      <alignment horizontal="center" vertical="center"/>
    </xf>
    <xf numFmtId="9" fontId="4" fillId="2" borderId="1" xfId="48" applyFont="1" applyFill="1" applyBorder="1" applyAlignment="1">
      <alignment horizontal="center" vertical="center"/>
    </xf>
    <xf numFmtId="9" fontId="4" fillId="0" borderId="1" xfId="48" applyFont="1" applyBorder="1" applyAlignment="1">
      <alignment horizontal="center"/>
    </xf>
    <xf numFmtId="0" fontId="12" fillId="7" borderId="25" xfId="38" applyFont="1" applyFill="1" applyBorder="1" applyAlignment="1">
      <alignment vertical="center" wrapText="1"/>
    </xf>
    <xf numFmtId="0" fontId="5" fillId="3" borderId="13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vertical="center" wrapText="1"/>
    </xf>
    <xf numFmtId="9" fontId="4" fillId="2" borderId="1" xfId="48" applyFont="1" applyFill="1" applyBorder="1" applyAlignment="1">
      <alignment horizontal="center"/>
    </xf>
    <xf numFmtId="9" fontId="10" fillId="5" borderId="1" xfId="48" applyFont="1" applyFill="1" applyBorder="1" applyAlignment="1">
      <alignment horizontal="center" vertical="center"/>
    </xf>
    <xf numFmtId="44" fontId="4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48" fillId="7" borderId="7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top"/>
    </xf>
    <xf numFmtId="44" fontId="15" fillId="0" borderId="1" xfId="2" applyFont="1" applyFill="1" applyBorder="1" applyAlignment="1">
      <alignment horizontal="center" vertical="center" wrapText="1"/>
    </xf>
    <xf numFmtId="0" fontId="46" fillId="0" borderId="0" xfId="0" applyFont="1" applyAlignment="1">
      <alignment horizontal="right" vertical="center"/>
    </xf>
    <xf numFmtId="0" fontId="17" fillId="0" borderId="1" xfId="0" applyFont="1" applyBorder="1"/>
    <xf numFmtId="0" fontId="54" fillId="7" borderId="0" xfId="0" applyFont="1" applyFill="1" applyAlignment="1">
      <alignment vertical="center"/>
    </xf>
    <xf numFmtId="0" fontId="54" fillId="7" borderId="0" xfId="0" applyFont="1" applyFill="1"/>
    <xf numFmtId="0" fontId="54" fillId="7" borderId="4" xfId="0" applyFont="1" applyFill="1" applyBorder="1"/>
    <xf numFmtId="0" fontId="53" fillId="7" borderId="5" xfId="0" applyFont="1" applyFill="1" applyBorder="1" applyAlignment="1">
      <alignment horizontal="left"/>
    </xf>
    <xf numFmtId="44" fontId="53" fillId="7" borderId="6" xfId="2" applyFont="1" applyFill="1" applyBorder="1"/>
    <xf numFmtId="0" fontId="54" fillId="7" borderId="0" xfId="0" applyFont="1" applyFill="1" applyBorder="1"/>
    <xf numFmtId="164" fontId="54" fillId="7" borderId="0" xfId="0" applyNumberFormat="1" applyFont="1" applyFill="1"/>
    <xf numFmtId="0" fontId="53" fillId="7" borderId="0" xfId="0" applyFont="1" applyFill="1" applyBorder="1"/>
    <xf numFmtId="0" fontId="53" fillId="7" borderId="0" xfId="0" applyFont="1" applyFill="1" applyAlignment="1">
      <alignment horizontal="center" vertical="center" wrapText="1"/>
    </xf>
    <xf numFmtId="1" fontId="53" fillId="7" borderId="1" xfId="0" applyNumberFormat="1" applyFont="1" applyFill="1" applyBorder="1" applyAlignment="1">
      <alignment horizontal="center" vertical="center" wrapText="1"/>
    </xf>
    <xf numFmtId="0" fontId="54" fillId="7" borderId="0" xfId="0" applyFont="1" applyFill="1" applyAlignment="1">
      <alignment horizontal="center" vertical="center"/>
    </xf>
    <xf numFmtId="1" fontId="53" fillId="7" borderId="1" xfId="0" applyNumberFormat="1" applyFont="1" applyFill="1" applyBorder="1" applyAlignment="1">
      <alignment horizontal="center" vertical="center"/>
    </xf>
    <xf numFmtId="0" fontId="55" fillId="7" borderId="1" xfId="0" applyFont="1" applyFill="1" applyBorder="1" applyAlignment="1">
      <alignment horizontal="center" vertical="center" wrapText="1"/>
    </xf>
    <xf numFmtId="44" fontId="53" fillId="7" borderId="69" xfId="2" applyFont="1" applyFill="1" applyBorder="1"/>
    <xf numFmtId="17" fontId="53" fillId="7" borderId="16" xfId="0" applyNumberFormat="1" applyFont="1" applyFill="1" applyBorder="1" applyAlignment="1">
      <alignment horizontal="center" vertical="center"/>
    </xf>
    <xf numFmtId="0" fontId="54" fillId="7" borderId="70" xfId="0" applyFont="1" applyFill="1" applyBorder="1"/>
    <xf numFmtId="0" fontId="54" fillId="7" borderId="1" xfId="0" applyFont="1" applyFill="1" applyBorder="1"/>
    <xf numFmtId="0" fontId="53" fillId="7" borderId="1" xfId="0" applyFont="1" applyFill="1" applyBorder="1" applyAlignment="1">
      <alignment horizontal="center" vertical="center" wrapText="1"/>
    </xf>
    <xf numFmtId="165" fontId="53" fillId="7" borderId="1" xfId="0" applyNumberFormat="1" applyFont="1" applyFill="1" applyBorder="1" applyAlignment="1">
      <alignment horizontal="center" vertical="center" wrapText="1"/>
    </xf>
    <xf numFmtId="0" fontId="54" fillId="7" borderId="1" xfId="0" applyFont="1" applyFill="1" applyBorder="1" applyAlignment="1">
      <alignment horizontal="center" vertical="center"/>
    </xf>
    <xf numFmtId="44" fontId="53" fillId="7" borderId="1" xfId="2" applyFont="1" applyFill="1" applyBorder="1" applyAlignment="1">
      <alignment horizontal="center" vertical="center" wrapText="1"/>
    </xf>
    <xf numFmtId="0" fontId="53" fillId="7" borderId="1" xfId="0" applyFont="1" applyFill="1" applyBorder="1" applyAlignment="1">
      <alignment horizontal="center" vertical="center"/>
    </xf>
    <xf numFmtId="4" fontId="53" fillId="7" borderId="1" xfId="0" applyNumberFormat="1" applyFont="1" applyFill="1" applyBorder="1" applyAlignment="1">
      <alignment horizontal="center" vertical="center" wrapText="1"/>
    </xf>
    <xf numFmtId="166" fontId="53" fillId="7" borderId="1" xfId="0" applyNumberFormat="1" applyFont="1" applyFill="1" applyBorder="1" applyAlignment="1">
      <alignment horizontal="center" vertical="center" wrapText="1"/>
    </xf>
    <xf numFmtId="43" fontId="53" fillId="7" borderId="1" xfId="1" applyFont="1" applyFill="1" applyBorder="1" applyAlignment="1">
      <alignment horizontal="center" vertical="center" wrapText="1"/>
    </xf>
    <xf numFmtId="7" fontId="54" fillId="7" borderId="1" xfId="0" applyNumberFormat="1" applyFont="1" applyFill="1" applyBorder="1" applyAlignment="1">
      <alignment horizontal="center" vertical="center" wrapText="1"/>
    </xf>
    <xf numFmtId="44" fontId="54" fillId="7" borderId="1" xfId="2" applyFont="1" applyFill="1" applyBorder="1" applyAlignment="1">
      <alignment horizontal="center" vertical="center"/>
    </xf>
    <xf numFmtId="0" fontId="54" fillId="7" borderId="1" xfId="0" applyFont="1" applyFill="1" applyBorder="1" applyAlignment="1"/>
    <xf numFmtId="44" fontId="53" fillId="7" borderId="1" xfId="2" applyFont="1" applyFill="1" applyBorder="1" applyAlignment="1">
      <alignment horizontal="center" vertical="center"/>
    </xf>
    <xf numFmtId="0" fontId="53" fillId="7" borderId="1" xfId="0" applyFont="1" applyFill="1" applyBorder="1"/>
    <xf numFmtId="3" fontId="53" fillId="7" borderId="1" xfId="0" applyNumberFormat="1" applyFont="1" applyFill="1" applyBorder="1" applyAlignment="1">
      <alignment horizontal="right" vertical="center"/>
    </xf>
    <xf numFmtId="0" fontId="54" fillId="7" borderId="1" xfId="0" applyFont="1" applyFill="1" applyBorder="1" applyAlignment="1">
      <alignment horizontal="left"/>
    </xf>
    <xf numFmtId="0" fontId="54" fillId="7" borderId="1" xfId="0" applyFont="1" applyFill="1" applyBorder="1" applyAlignment="1">
      <alignment horizontal="right"/>
    </xf>
    <xf numFmtId="44" fontId="54" fillId="7" borderId="1" xfId="2" applyFont="1" applyFill="1" applyBorder="1"/>
    <xf numFmtId="0" fontId="0" fillId="11" borderId="0" xfId="0" applyFill="1"/>
    <xf numFmtId="0" fontId="0" fillId="0" borderId="0" xfId="0" applyFill="1"/>
    <xf numFmtId="0" fontId="32" fillId="14" borderId="44" xfId="7" applyFont="1" applyFill="1" applyBorder="1" applyAlignment="1">
      <alignment vertical="center" wrapText="1"/>
    </xf>
    <xf numFmtId="0" fontId="33" fillId="30" borderId="45" xfId="7" applyFont="1" applyFill="1" applyBorder="1" applyAlignment="1">
      <alignment vertical="center" wrapText="1"/>
    </xf>
    <xf numFmtId="0" fontId="33" fillId="30" borderId="44" xfId="7" applyFont="1" applyFill="1" applyBorder="1" applyAlignment="1">
      <alignment vertical="center" wrapText="1"/>
    </xf>
    <xf numFmtId="0" fontId="33" fillId="30" borderId="46" xfId="7" applyFont="1" applyFill="1" applyBorder="1" applyAlignment="1">
      <alignment vertical="center" wrapText="1"/>
    </xf>
    <xf numFmtId="0" fontId="33" fillId="31" borderId="45" xfId="7" applyFont="1" applyFill="1" applyBorder="1" applyAlignment="1">
      <alignment vertical="center" wrapText="1"/>
    </xf>
    <xf numFmtId="0" fontId="33" fillId="31" borderId="46" xfId="7" applyFont="1" applyFill="1" applyBorder="1" applyAlignment="1">
      <alignment vertical="center" wrapText="1"/>
    </xf>
    <xf numFmtId="0" fontId="32" fillId="31" borderId="45" xfId="7" applyFont="1" applyFill="1" applyBorder="1" applyAlignment="1">
      <alignment vertical="center" wrapText="1"/>
    </xf>
    <xf numFmtId="0" fontId="32" fillId="31" borderId="44" xfId="7" applyFont="1" applyFill="1" applyBorder="1" applyAlignment="1">
      <alignment vertical="center" wrapText="1"/>
    </xf>
    <xf numFmtId="0" fontId="32" fillId="31" borderId="46" xfId="7" applyFont="1" applyFill="1" applyBorder="1" applyAlignment="1">
      <alignment vertical="center" wrapText="1"/>
    </xf>
    <xf numFmtId="0" fontId="32" fillId="14" borderId="50" xfId="7" applyFont="1" applyFill="1" applyBorder="1" applyAlignment="1">
      <alignment horizontal="center" vertical="center" wrapText="1"/>
    </xf>
    <xf numFmtId="0" fontId="32" fillId="14" borderId="55" xfId="7" applyFont="1" applyFill="1" applyBorder="1" applyAlignment="1">
      <alignment horizontal="center" vertical="center" wrapText="1"/>
    </xf>
    <xf numFmtId="0" fontId="33" fillId="31" borderId="45" xfId="7" applyFont="1" applyFill="1" applyBorder="1" applyAlignment="1">
      <alignment horizontal="center" vertical="center" wrapText="1"/>
    </xf>
    <xf numFmtId="0" fontId="33" fillId="31" borderId="44" xfId="7" applyFont="1" applyFill="1" applyBorder="1" applyAlignment="1">
      <alignment horizontal="center" vertical="center" wrapText="1"/>
    </xf>
    <xf numFmtId="0" fontId="33" fillId="31" borderId="46" xfId="7" applyFont="1" applyFill="1" applyBorder="1" applyAlignment="1">
      <alignment horizontal="center" vertical="center" wrapText="1"/>
    </xf>
    <xf numFmtId="0" fontId="32" fillId="14" borderId="47" xfId="7" applyFont="1" applyFill="1" applyBorder="1" applyAlignment="1">
      <alignment horizontal="justify" vertical="center" wrapText="1"/>
    </xf>
    <xf numFmtId="0" fontId="32" fillId="14" borderId="48" xfId="7" applyFont="1" applyFill="1" applyBorder="1" applyAlignment="1">
      <alignment horizontal="justify" vertical="center" wrapText="1"/>
    </xf>
    <xf numFmtId="0" fontId="32" fillId="14" borderId="49" xfId="7" applyFont="1" applyFill="1" applyBorder="1" applyAlignment="1">
      <alignment horizontal="justify" vertical="center" wrapText="1"/>
    </xf>
    <xf numFmtId="0" fontId="32" fillId="14" borderId="52" xfId="7" applyFont="1" applyFill="1" applyBorder="1" applyAlignment="1">
      <alignment horizontal="justify" vertical="center" wrapText="1"/>
    </xf>
    <xf numFmtId="0" fontId="32" fillId="14" borderId="53" xfId="7" applyFont="1" applyFill="1" applyBorder="1" applyAlignment="1">
      <alignment horizontal="justify" vertical="center" wrapText="1"/>
    </xf>
    <xf numFmtId="0" fontId="32" fillId="14" borderId="54" xfId="7" applyFont="1" applyFill="1" applyBorder="1" applyAlignment="1">
      <alignment horizontal="justify" vertical="center" wrapText="1"/>
    </xf>
    <xf numFmtId="0" fontId="32" fillId="14" borderId="47" xfId="7" applyFont="1" applyFill="1" applyBorder="1" applyAlignment="1">
      <alignment horizontal="center" vertical="center" wrapText="1"/>
    </xf>
    <xf numFmtId="0" fontId="32" fillId="14" borderId="49" xfId="7" applyFont="1" applyFill="1" applyBorder="1" applyAlignment="1">
      <alignment horizontal="center" vertical="center" wrapText="1"/>
    </xf>
    <xf numFmtId="0" fontId="32" fillId="14" borderId="52" xfId="7" applyFont="1" applyFill="1" applyBorder="1" applyAlignment="1">
      <alignment horizontal="center" vertical="center" wrapText="1"/>
    </xf>
    <xf numFmtId="0" fontId="32" fillId="14" borderId="54" xfId="7" applyFont="1" applyFill="1" applyBorder="1" applyAlignment="1">
      <alignment horizontal="center" vertical="center" wrapText="1"/>
    </xf>
    <xf numFmtId="0" fontId="32" fillId="14" borderId="47" xfId="7" applyFont="1" applyFill="1" applyBorder="1" applyAlignment="1">
      <alignment horizontal="right" vertical="center" wrapText="1"/>
    </xf>
    <xf numFmtId="0" fontId="32" fillId="14" borderId="49" xfId="7" applyFont="1" applyFill="1" applyBorder="1" applyAlignment="1">
      <alignment horizontal="right" vertical="center" wrapText="1"/>
    </xf>
    <xf numFmtId="0" fontId="32" fillId="14" borderId="52" xfId="7" applyFont="1" applyFill="1" applyBorder="1" applyAlignment="1">
      <alignment horizontal="right" vertical="center" wrapText="1"/>
    </xf>
    <xf numFmtId="0" fontId="32" fillId="14" borderId="54" xfId="7" applyFont="1" applyFill="1" applyBorder="1" applyAlignment="1">
      <alignment horizontal="right" vertical="center" wrapText="1"/>
    </xf>
    <xf numFmtId="0" fontId="33" fillId="31" borderId="45" xfId="7" applyFont="1" applyFill="1" applyBorder="1" applyAlignment="1">
      <alignment horizontal="justify" vertical="center" wrapText="1"/>
    </xf>
    <xf numFmtId="0" fontId="33" fillId="31" borderId="44" xfId="7" applyFont="1" applyFill="1" applyBorder="1" applyAlignment="1">
      <alignment horizontal="justify" vertical="center" wrapText="1"/>
    </xf>
    <xf numFmtId="0" fontId="33" fillId="31" borderId="46" xfId="7" applyFont="1" applyFill="1" applyBorder="1" applyAlignment="1">
      <alignment horizontal="justify" vertical="center" wrapText="1"/>
    </xf>
    <xf numFmtId="0" fontId="32" fillId="14" borderId="45" xfId="7" applyFont="1" applyFill="1" applyBorder="1" applyAlignment="1">
      <alignment horizontal="justify" vertical="center" wrapText="1"/>
    </xf>
    <xf numFmtId="0" fontId="32" fillId="14" borderId="44" xfId="7" applyFont="1" applyFill="1" applyBorder="1" applyAlignment="1">
      <alignment horizontal="justify" vertical="center" wrapText="1"/>
    </xf>
    <xf numFmtId="0" fontId="32" fillId="14" borderId="46" xfId="7" applyFont="1" applyFill="1" applyBorder="1" applyAlignment="1">
      <alignment horizontal="justify" vertical="center" wrapText="1"/>
    </xf>
    <xf numFmtId="0" fontId="32" fillId="14" borderId="45" xfId="7" applyFont="1" applyFill="1" applyBorder="1" applyAlignment="1">
      <alignment horizontal="center" vertical="center" wrapText="1"/>
    </xf>
    <xf numFmtId="0" fontId="32" fillId="14" borderId="44" xfId="7" applyFont="1" applyFill="1" applyBorder="1" applyAlignment="1">
      <alignment horizontal="center" vertical="center" wrapText="1"/>
    </xf>
    <xf numFmtId="0" fontId="32" fillId="14" borderId="46" xfId="7" applyFont="1" applyFill="1" applyBorder="1" applyAlignment="1">
      <alignment horizontal="center" vertical="center" wrapText="1"/>
    </xf>
    <xf numFmtId="0" fontId="32" fillId="14" borderId="45" xfId="7" applyFont="1" applyFill="1" applyBorder="1" applyAlignment="1">
      <alignment vertical="center" wrapText="1"/>
    </xf>
    <xf numFmtId="0" fontId="32" fillId="14" borderId="46" xfId="7" applyFont="1" applyFill="1" applyBorder="1" applyAlignment="1">
      <alignment vertical="center" wrapText="1"/>
    </xf>
    <xf numFmtId="0" fontId="32" fillId="14" borderId="47" xfId="7" applyFont="1" applyFill="1" applyBorder="1" applyAlignment="1">
      <alignment vertical="center" wrapText="1"/>
    </xf>
    <xf numFmtId="0" fontId="32" fillId="14" borderId="48" xfId="7" applyFont="1" applyFill="1" applyBorder="1" applyAlignment="1">
      <alignment vertical="center" wrapText="1"/>
    </xf>
    <xf numFmtId="0" fontId="32" fillId="14" borderId="49" xfId="7" applyFont="1" applyFill="1" applyBorder="1" applyAlignment="1">
      <alignment vertical="center" wrapText="1"/>
    </xf>
    <xf numFmtId="0" fontId="32" fillId="14" borderId="52" xfId="7" applyFont="1" applyFill="1" applyBorder="1" applyAlignment="1">
      <alignment vertical="center" wrapText="1"/>
    </xf>
    <xf numFmtId="0" fontId="32" fillId="14" borderId="53" xfId="7" applyFont="1" applyFill="1" applyBorder="1" applyAlignment="1">
      <alignment vertical="center" wrapText="1"/>
    </xf>
    <xf numFmtId="0" fontId="32" fillId="14" borderId="54" xfId="7" applyFont="1" applyFill="1" applyBorder="1" applyAlignment="1">
      <alignment vertical="center" wrapText="1"/>
    </xf>
    <xf numFmtId="0" fontId="32" fillId="31" borderId="52" xfId="7" applyFont="1" applyFill="1" applyBorder="1" applyAlignment="1">
      <alignment horizontal="right" vertical="center" wrapText="1"/>
    </xf>
    <xf numFmtId="0" fontId="32" fillId="31" borderId="54" xfId="7" applyFont="1" applyFill="1" applyBorder="1" applyAlignment="1">
      <alignment horizontal="right" vertical="center" wrapText="1"/>
    </xf>
    <xf numFmtId="0" fontId="33" fillId="14" borderId="45" xfId="7" applyFont="1" applyFill="1" applyBorder="1" applyAlignment="1">
      <alignment vertical="center" wrapText="1"/>
    </xf>
    <xf numFmtId="0" fontId="33" fillId="14" borderId="44" xfId="7" applyFont="1" applyFill="1" applyBorder="1" applyAlignment="1">
      <alignment vertical="center" wrapText="1"/>
    </xf>
    <xf numFmtId="0" fontId="33" fillId="14" borderId="46" xfId="7" applyFont="1" applyFill="1" applyBorder="1" applyAlignment="1">
      <alignment vertical="center" wrapText="1"/>
    </xf>
    <xf numFmtId="0" fontId="32" fillId="14" borderId="48" xfId="7" applyFont="1" applyFill="1" applyBorder="1" applyAlignment="1">
      <alignment horizontal="center" vertical="center" wrapText="1"/>
    </xf>
    <xf numFmtId="0" fontId="32" fillId="14" borderId="53" xfId="7" applyFont="1" applyFill="1" applyBorder="1" applyAlignment="1">
      <alignment horizontal="center" vertical="center" wrapText="1"/>
    </xf>
    <xf numFmtId="0" fontId="32" fillId="14" borderId="47" xfId="7" applyFont="1" applyFill="1" applyBorder="1" applyAlignment="1">
      <alignment horizontal="center" vertical="top" wrapText="1"/>
    </xf>
    <xf numFmtId="0" fontId="32" fillId="14" borderId="48" xfId="7" applyFont="1" applyFill="1" applyBorder="1" applyAlignment="1">
      <alignment horizontal="center" vertical="top" wrapText="1"/>
    </xf>
    <xf numFmtId="0" fontId="32" fillId="14" borderId="49" xfId="7" applyFont="1" applyFill="1" applyBorder="1" applyAlignment="1">
      <alignment horizontal="center" vertical="top" wrapText="1"/>
    </xf>
    <xf numFmtId="0" fontId="32" fillId="14" borderId="52" xfId="7" applyFont="1" applyFill="1" applyBorder="1" applyAlignment="1">
      <alignment horizontal="center" vertical="top" wrapText="1"/>
    </xf>
    <xf numFmtId="0" fontId="32" fillId="14" borderId="53" xfId="7" applyFont="1" applyFill="1" applyBorder="1" applyAlignment="1">
      <alignment horizontal="center" vertical="top" wrapText="1"/>
    </xf>
    <xf numFmtId="0" fontId="32" fillId="14" borderId="54" xfId="7" applyFont="1" applyFill="1" applyBorder="1" applyAlignment="1">
      <alignment horizontal="center" vertical="top" wrapText="1"/>
    </xf>
    <xf numFmtId="0" fontId="32" fillId="14" borderId="47" xfId="7" applyFont="1" applyFill="1" applyBorder="1" applyAlignment="1">
      <alignment horizontal="left" vertical="top" wrapText="1"/>
    </xf>
    <xf numFmtId="0" fontId="32" fillId="14" borderId="48" xfId="7" applyFont="1" applyFill="1" applyBorder="1" applyAlignment="1">
      <alignment horizontal="left" vertical="top" wrapText="1"/>
    </xf>
    <xf numFmtId="0" fontId="32" fillId="14" borderId="49" xfId="7" applyFont="1" applyFill="1" applyBorder="1" applyAlignment="1">
      <alignment horizontal="left" vertical="top" wrapText="1"/>
    </xf>
    <xf numFmtId="0" fontId="32" fillId="14" borderId="52" xfId="7" applyFont="1" applyFill="1" applyBorder="1" applyAlignment="1">
      <alignment horizontal="left" vertical="top" wrapText="1"/>
    </xf>
    <xf numFmtId="0" fontId="32" fillId="14" borderId="53" xfId="7" applyFont="1" applyFill="1" applyBorder="1" applyAlignment="1">
      <alignment horizontal="left" vertical="top" wrapText="1"/>
    </xf>
    <xf numFmtId="0" fontId="32" fillId="14" borderId="54" xfId="7" applyFont="1" applyFill="1" applyBorder="1" applyAlignment="1">
      <alignment horizontal="left" vertical="top" wrapText="1"/>
    </xf>
    <xf numFmtId="0" fontId="35" fillId="14" borderId="47" xfId="7" applyFont="1" applyFill="1" applyBorder="1" applyAlignment="1">
      <alignment vertical="top" wrapText="1"/>
    </xf>
    <xf numFmtId="0" fontId="35" fillId="14" borderId="49" xfId="7" applyFont="1" applyFill="1" applyBorder="1" applyAlignment="1">
      <alignment vertical="top" wrapText="1"/>
    </xf>
    <xf numFmtId="0" fontId="32" fillId="0" borderId="47" xfId="7" applyFont="1" applyFill="1" applyBorder="1" applyAlignment="1">
      <alignment horizontal="left" vertical="center" wrapText="1"/>
    </xf>
    <xf numFmtId="0" fontId="32" fillId="0" borderId="48" xfId="7" applyFont="1" applyFill="1" applyBorder="1" applyAlignment="1">
      <alignment horizontal="left" vertical="center" wrapText="1"/>
    </xf>
    <xf numFmtId="0" fontId="32" fillId="0" borderId="49" xfId="7" applyFont="1" applyFill="1" applyBorder="1" applyAlignment="1">
      <alignment horizontal="left" vertical="center" wrapText="1"/>
    </xf>
    <xf numFmtId="0" fontId="32" fillId="0" borderId="52" xfId="7" applyFont="1" applyFill="1" applyBorder="1" applyAlignment="1">
      <alignment horizontal="left" vertical="center" wrapText="1"/>
    </xf>
    <xf numFmtId="0" fontId="32" fillId="0" borderId="53" xfId="7" applyFont="1" applyFill="1" applyBorder="1" applyAlignment="1">
      <alignment horizontal="left" vertical="center" wrapText="1"/>
    </xf>
    <xf numFmtId="0" fontId="32" fillId="0" borderId="54" xfId="7" applyFont="1" applyFill="1" applyBorder="1" applyAlignment="1">
      <alignment horizontal="left" vertical="center" wrapText="1"/>
    </xf>
    <xf numFmtId="0" fontId="32" fillId="14" borderId="56" xfId="7" applyFont="1" applyFill="1" applyBorder="1" applyAlignment="1">
      <alignment horizontal="center" vertical="center" wrapText="1"/>
    </xf>
    <xf numFmtId="0" fontId="32" fillId="0" borderId="45" xfId="7" applyFont="1" applyFill="1" applyBorder="1" applyAlignment="1">
      <alignment horizontal="center" vertical="center" wrapText="1"/>
    </xf>
    <xf numFmtId="0" fontId="32" fillId="0" borderId="46" xfId="7" applyFont="1" applyFill="1" applyBorder="1" applyAlignment="1">
      <alignment horizontal="center" vertical="center" wrapText="1"/>
    </xf>
    <xf numFmtId="0" fontId="32" fillId="31" borderId="45" xfId="7" applyFont="1" applyFill="1" applyBorder="1" applyAlignment="1">
      <alignment horizontal="center" vertical="center" wrapText="1"/>
    </xf>
    <xf numFmtId="0" fontId="32" fillId="31" borderId="46" xfId="7" applyFont="1" applyFill="1" applyBorder="1" applyAlignment="1">
      <alignment horizontal="center" vertical="center" wrapText="1"/>
    </xf>
    <xf numFmtId="0" fontId="32" fillId="31" borderId="44" xfId="7" applyFont="1" applyFill="1" applyBorder="1" applyAlignment="1">
      <alignment horizontal="center" vertical="center" wrapText="1"/>
    </xf>
    <xf numFmtId="0" fontId="32" fillId="14" borderId="62" xfId="7" applyFont="1" applyFill="1" applyBorder="1" applyAlignment="1">
      <alignment horizontal="left" vertical="top" wrapText="1"/>
    </xf>
    <xf numFmtId="0" fontId="32" fillId="14" borderId="42" xfId="7" applyFont="1" applyFill="1" applyBorder="1" applyAlignment="1">
      <alignment horizontal="left" vertical="top" wrapText="1"/>
    </xf>
    <xf numFmtId="0" fontId="32" fillId="14" borderId="63" xfId="7" applyFont="1" applyFill="1" applyBorder="1" applyAlignment="1">
      <alignment horizontal="left" vertical="top" wrapText="1"/>
    </xf>
    <xf numFmtId="0" fontId="32" fillId="14" borderId="21" xfId="7" applyFont="1" applyFill="1" applyBorder="1" applyAlignment="1">
      <alignment horizontal="left" vertical="top" wrapText="1"/>
    </xf>
    <xf numFmtId="0" fontId="32" fillId="14" borderId="20" xfId="7" applyFont="1" applyFill="1" applyBorder="1" applyAlignment="1">
      <alignment horizontal="left" vertical="top" wrapText="1"/>
    </xf>
    <xf numFmtId="0" fontId="32" fillId="14" borderId="61" xfId="7" applyFont="1" applyFill="1" applyBorder="1" applyAlignment="1">
      <alignment horizontal="left" vertical="top" wrapText="1"/>
    </xf>
    <xf numFmtId="0" fontId="32" fillId="14" borderId="64" xfId="7" applyFont="1" applyFill="1" applyBorder="1" applyAlignment="1">
      <alignment horizontal="center" vertical="center" wrapText="1"/>
    </xf>
    <xf numFmtId="0" fontId="32" fillId="14" borderId="63" xfId="7" applyFont="1" applyFill="1" applyBorder="1" applyAlignment="1">
      <alignment horizontal="center" vertical="center" wrapText="1"/>
    </xf>
    <xf numFmtId="0" fontId="32" fillId="14" borderId="60" xfId="7" applyFont="1" applyFill="1" applyBorder="1" applyAlignment="1">
      <alignment horizontal="center" vertical="center" wrapText="1"/>
    </xf>
    <xf numFmtId="0" fontId="32" fillId="14" borderId="61" xfId="7" applyFont="1" applyFill="1" applyBorder="1" applyAlignment="1">
      <alignment horizontal="center" vertical="center" wrapText="1"/>
    </xf>
    <xf numFmtId="0" fontId="32" fillId="14" borderId="64" xfId="7" applyFont="1" applyFill="1" applyBorder="1" applyAlignment="1">
      <alignment horizontal="left" vertical="top" wrapText="1"/>
    </xf>
    <xf numFmtId="0" fontId="32" fillId="0" borderId="47" xfId="7" applyFont="1" applyFill="1" applyBorder="1" applyAlignment="1">
      <alignment vertical="center" wrapText="1"/>
    </xf>
    <xf numFmtId="0" fontId="32" fillId="0" borderId="48" xfId="7" applyFont="1" applyFill="1" applyBorder="1" applyAlignment="1">
      <alignment vertical="center" wrapText="1"/>
    </xf>
    <xf numFmtId="0" fontId="32" fillId="0" borderId="49" xfId="7" applyFont="1" applyFill="1" applyBorder="1" applyAlignment="1">
      <alignment vertical="center" wrapText="1"/>
    </xf>
    <xf numFmtId="0" fontId="32" fillId="0" borderId="52" xfId="7" applyFont="1" applyFill="1" applyBorder="1" applyAlignment="1">
      <alignment vertical="center" wrapText="1"/>
    </xf>
    <xf numFmtId="0" fontId="32" fillId="0" borderId="53" xfId="7" applyFont="1" applyFill="1" applyBorder="1" applyAlignment="1">
      <alignment vertical="center" wrapText="1"/>
    </xf>
    <xf numFmtId="0" fontId="32" fillId="0" borderId="54" xfId="7" applyFont="1" applyFill="1" applyBorder="1" applyAlignment="1">
      <alignment vertical="center" wrapText="1"/>
    </xf>
    <xf numFmtId="0" fontId="32" fillId="14" borderId="60" xfId="7" applyFont="1" applyFill="1" applyBorder="1" applyAlignment="1">
      <alignment horizontal="left" vertical="top" wrapText="1"/>
    </xf>
    <xf numFmtId="0" fontId="32" fillId="14" borderId="59" xfId="7" applyFont="1" applyFill="1" applyBorder="1" applyAlignment="1">
      <alignment horizontal="right" vertical="center" wrapText="1"/>
    </xf>
    <xf numFmtId="0" fontId="32" fillId="14" borderId="51" xfId="7" applyFont="1" applyFill="1" applyBorder="1" applyAlignment="1">
      <alignment horizontal="right" vertical="center" wrapText="1"/>
    </xf>
    <xf numFmtId="0" fontId="35" fillId="14" borderId="59" xfId="7" applyFont="1" applyFill="1" applyBorder="1" applyAlignment="1">
      <alignment vertical="top" wrapText="1"/>
    </xf>
    <xf numFmtId="0" fontId="35" fillId="14" borderId="51" xfId="7" applyFont="1" applyFill="1" applyBorder="1" applyAlignment="1">
      <alignment vertical="top" wrapText="1"/>
    </xf>
    <xf numFmtId="0" fontId="32" fillId="0" borderId="47" xfId="47" applyFont="1" applyBorder="1" applyAlignment="1">
      <alignment horizontal="left" vertical="center" wrapText="1"/>
    </xf>
    <xf numFmtId="0" fontId="32" fillId="0" borderId="48" xfId="47" applyFont="1" applyBorder="1" applyAlignment="1">
      <alignment horizontal="left" vertical="center" wrapText="1"/>
    </xf>
    <xf numFmtId="0" fontId="32" fillId="0" borderId="49" xfId="47" applyFont="1" applyBorder="1" applyAlignment="1">
      <alignment horizontal="left" vertical="center" wrapText="1"/>
    </xf>
    <xf numFmtId="0" fontId="32" fillId="0" borderId="52" xfId="47" applyFont="1" applyBorder="1" applyAlignment="1">
      <alignment horizontal="left" vertical="center" wrapText="1"/>
    </xf>
    <xf numFmtId="0" fontId="32" fillId="0" borderId="53" xfId="47" applyFont="1" applyBorder="1" applyAlignment="1">
      <alignment horizontal="left" vertical="center" wrapText="1"/>
    </xf>
    <xf numFmtId="0" fontId="32" fillId="0" borderId="54" xfId="47" applyFont="1" applyBorder="1" applyAlignment="1">
      <alignment horizontal="left" vertical="center" wrapText="1"/>
    </xf>
    <xf numFmtId="0" fontId="32" fillId="0" borderId="47" xfId="7" applyFont="1" applyFill="1" applyBorder="1" applyAlignment="1">
      <alignment horizontal="center" vertical="center" wrapText="1"/>
    </xf>
    <xf numFmtId="0" fontId="32" fillId="0" borderId="49" xfId="7" applyFont="1" applyFill="1" applyBorder="1" applyAlignment="1">
      <alignment horizontal="center" vertical="center" wrapText="1"/>
    </xf>
    <xf numFmtId="0" fontId="32" fillId="11" borderId="52" xfId="7" applyFont="1" applyFill="1" applyBorder="1" applyAlignment="1">
      <alignment horizontal="center" vertical="center" wrapText="1"/>
    </xf>
    <xf numFmtId="0" fontId="32" fillId="11" borderId="54" xfId="7" applyFont="1" applyFill="1" applyBorder="1" applyAlignment="1">
      <alignment horizontal="center" vertical="center" wrapText="1"/>
    </xf>
    <xf numFmtId="0" fontId="32" fillId="0" borderId="58" xfId="7" applyFont="1" applyFill="1" applyBorder="1" applyAlignment="1">
      <alignment horizontal="center" vertical="center" wrapText="1"/>
    </xf>
    <xf numFmtId="0" fontId="32" fillId="32" borderId="47" xfId="47" applyFont="1" applyFill="1" applyBorder="1" applyAlignment="1">
      <alignment vertical="center" wrapText="1"/>
    </xf>
    <xf numFmtId="0" fontId="32" fillId="32" borderId="48" xfId="47" applyFont="1" applyFill="1" applyBorder="1" applyAlignment="1">
      <alignment vertical="center" wrapText="1"/>
    </xf>
    <xf numFmtId="0" fontId="32" fillId="32" borderId="49" xfId="47" applyFont="1" applyFill="1" applyBorder="1" applyAlignment="1">
      <alignment vertical="center" wrapText="1"/>
    </xf>
    <xf numFmtId="0" fontId="32" fillId="32" borderId="52" xfId="47" applyFont="1" applyFill="1" applyBorder="1" applyAlignment="1">
      <alignment vertical="center" wrapText="1"/>
    </xf>
    <xf numFmtId="0" fontId="32" fillId="32" borderId="53" xfId="47" applyFont="1" applyFill="1" applyBorder="1" applyAlignment="1">
      <alignment vertical="center" wrapText="1"/>
    </xf>
    <xf numFmtId="0" fontId="32" fillId="32" borderId="54" xfId="47" applyFont="1" applyFill="1" applyBorder="1" applyAlignment="1">
      <alignment vertical="center" wrapText="1"/>
    </xf>
    <xf numFmtId="0" fontId="33" fillId="14" borderId="47" xfId="7" applyFont="1" applyFill="1" applyBorder="1" applyAlignment="1">
      <alignment horizontal="center" vertical="center" wrapText="1"/>
    </xf>
    <xf numFmtId="0" fontId="33" fillId="14" borderId="48" xfId="7" applyFont="1" applyFill="1" applyBorder="1" applyAlignment="1">
      <alignment horizontal="center" vertical="center" wrapText="1"/>
    </xf>
    <xf numFmtId="0" fontId="33" fillId="14" borderId="52" xfId="7" applyFont="1" applyFill="1" applyBorder="1" applyAlignment="1">
      <alignment horizontal="center" vertical="center" wrapText="1"/>
    </xf>
    <xf numFmtId="0" fontId="33" fillId="14" borderId="53" xfId="7" applyFont="1" applyFill="1" applyBorder="1" applyAlignment="1">
      <alignment horizontal="center" vertical="center" wrapText="1"/>
    </xf>
    <xf numFmtId="0" fontId="32" fillId="31" borderId="59" xfId="7" applyFont="1" applyFill="1" applyBorder="1" applyAlignment="1">
      <alignment horizontal="right" vertical="center" wrapText="1"/>
    </xf>
    <xf numFmtId="0" fontId="32" fillId="31" borderId="51" xfId="7" applyFont="1" applyFill="1" applyBorder="1" applyAlignment="1">
      <alignment horizontal="right" vertical="center" wrapText="1"/>
    </xf>
    <xf numFmtId="0" fontId="32" fillId="14" borderId="59" xfId="7" applyFont="1" applyFill="1" applyBorder="1" applyAlignment="1">
      <alignment vertical="center" wrapText="1"/>
    </xf>
    <xf numFmtId="0" fontId="32" fillId="14" borderId="0" xfId="7" applyFont="1" applyFill="1" applyBorder="1" applyAlignment="1">
      <alignment vertical="center" wrapText="1"/>
    </xf>
    <xf numFmtId="0" fontId="32" fillId="14" borderId="51" xfId="7" applyFont="1" applyFill="1" applyBorder="1" applyAlignment="1">
      <alignment vertical="center" wrapText="1"/>
    </xf>
    <xf numFmtId="0" fontId="32" fillId="14" borderId="59" xfId="7" applyFont="1" applyFill="1" applyBorder="1" applyAlignment="1">
      <alignment horizontal="center" vertical="center" wrapText="1"/>
    </xf>
    <xf numFmtId="0" fontId="32" fillId="14" borderId="51" xfId="7" applyFont="1" applyFill="1" applyBorder="1" applyAlignment="1">
      <alignment horizontal="center" vertical="center" wrapText="1"/>
    </xf>
    <xf numFmtId="0" fontId="32" fillId="14" borderId="64" xfId="7" applyFont="1" applyFill="1" applyBorder="1" applyAlignment="1">
      <alignment horizontal="right" vertical="center" wrapText="1"/>
    </xf>
    <xf numFmtId="0" fontId="32" fillId="14" borderId="63" xfId="7" applyFont="1" applyFill="1" applyBorder="1" applyAlignment="1">
      <alignment horizontal="right" vertical="center" wrapText="1"/>
    </xf>
    <xf numFmtId="0" fontId="35" fillId="14" borderId="64" xfId="7" applyFont="1" applyFill="1" applyBorder="1" applyAlignment="1">
      <alignment vertical="top" wrapText="1"/>
    </xf>
    <xf numFmtId="0" fontId="35" fillId="14" borderId="63" xfId="7" applyFont="1" applyFill="1" applyBorder="1" applyAlignment="1">
      <alignment vertical="top" wrapText="1"/>
    </xf>
    <xf numFmtId="0" fontId="32" fillId="31" borderId="60" xfId="7" applyFont="1" applyFill="1" applyBorder="1" applyAlignment="1">
      <alignment horizontal="right" vertical="center" wrapText="1"/>
    </xf>
    <xf numFmtId="0" fontId="32" fillId="31" borderId="61" xfId="7" applyFont="1" applyFill="1" applyBorder="1" applyAlignment="1">
      <alignment horizontal="right" vertical="center" wrapText="1"/>
    </xf>
    <xf numFmtId="0" fontId="41" fillId="0" borderId="47" xfId="47" applyFont="1" applyFill="1" applyBorder="1" applyAlignment="1">
      <alignment horizontal="left" vertical="top" wrapText="1"/>
    </xf>
    <xf numFmtId="0" fontId="41" fillId="0" borderId="48" xfId="47" applyFont="1" applyFill="1" applyBorder="1" applyAlignment="1">
      <alignment horizontal="left" vertical="top" wrapText="1"/>
    </xf>
    <xf numFmtId="0" fontId="41" fillId="0" borderId="49" xfId="47" applyFont="1" applyFill="1" applyBorder="1" applyAlignment="1">
      <alignment horizontal="left" vertical="top" wrapText="1"/>
    </xf>
    <xf numFmtId="0" fontId="41" fillId="0" borderId="52" xfId="47" applyFont="1" applyFill="1" applyBorder="1" applyAlignment="1">
      <alignment horizontal="left" vertical="top" wrapText="1"/>
    </xf>
    <xf numFmtId="0" fontId="41" fillId="0" borderId="53" xfId="47" applyFont="1" applyFill="1" applyBorder="1" applyAlignment="1">
      <alignment horizontal="left" vertical="top" wrapText="1"/>
    </xf>
    <xf numFmtId="0" fontId="41" fillId="0" borderId="54" xfId="47" applyFont="1" applyFill="1" applyBorder="1" applyAlignment="1">
      <alignment horizontal="left" vertical="top" wrapText="1"/>
    </xf>
    <xf numFmtId="0" fontId="32" fillId="0" borderId="59" xfId="7" applyFont="1" applyFill="1" applyBorder="1" applyAlignment="1">
      <alignment horizontal="center" vertical="center" wrapText="1"/>
    </xf>
    <xf numFmtId="0" fontId="32" fillId="0" borderId="51" xfId="7" applyFont="1" applyFill="1" applyBorder="1" applyAlignment="1">
      <alignment horizontal="center" vertical="center" wrapText="1"/>
    </xf>
    <xf numFmtId="2" fontId="32" fillId="14" borderId="47" xfId="7" applyNumberFormat="1" applyFont="1" applyFill="1" applyBorder="1" applyAlignment="1">
      <alignment horizontal="right" vertical="center" wrapText="1"/>
    </xf>
    <xf numFmtId="0" fontId="35" fillId="0" borderId="48" xfId="7" applyFont="1" applyBorder="1" applyAlignment="1">
      <alignment horizontal="center" vertical="top" wrapText="1"/>
    </xf>
    <xf numFmtId="0" fontId="35" fillId="0" borderId="0" xfId="7" applyFont="1" applyBorder="1" applyAlignment="1">
      <alignment horizontal="center" vertical="top" wrapText="1"/>
    </xf>
    <xf numFmtId="0" fontId="35" fillId="0" borderId="48" xfId="7" applyFont="1" applyBorder="1" applyAlignment="1">
      <alignment horizontal="center" vertical="top"/>
    </xf>
    <xf numFmtId="0" fontId="35" fillId="0" borderId="0" xfId="7" applyFont="1" applyBorder="1" applyAlignment="1">
      <alignment horizontal="center" vertical="top"/>
    </xf>
    <xf numFmtId="0" fontId="35" fillId="0" borderId="50" xfId="7" applyFont="1" applyBorder="1" applyAlignment="1">
      <alignment horizontal="left" vertical="top" wrapText="1"/>
    </xf>
    <xf numFmtId="0" fontId="35" fillId="0" borderId="55" xfId="7" applyFont="1" applyBorder="1" applyAlignment="1">
      <alignment horizontal="left" vertical="top" wrapText="1"/>
    </xf>
    <xf numFmtId="0" fontId="35" fillId="0" borderId="50" xfId="7" applyFont="1" applyBorder="1" applyAlignment="1">
      <alignment horizontal="center" vertical="top"/>
    </xf>
    <xf numFmtId="0" fontId="35" fillId="0" borderId="47" xfId="7" applyFont="1" applyBorder="1" applyAlignment="1">
      <alignment horizontal="center" vertical="top"/>
    </xf>
    <xf numFmtId="0" fontId="35" fillId="0" borderId="49" xfId="7" applyFont="1" applyBorder="1" applyAlignment="1">
      <alignment horizontal="center" vertical="top"/>
    </xf>
    <xf numFmtId="0" fontId="35" fillId="0" borderId="52" xfId="7" applyFont="1" applyBorder="1" applyAlignment="1">
      <alignment horizontal="center" vertical="top"/>
    </xf>
    <xf numFmtId="0" fontId="35" fillId="0" borderId="54" xfId="7" applyFont="1" applyBorder="1" applyAlignment="1">
      <alignment horizontal="center" vertical="top"/>
    </xf>
    <xf numFmtId="0" fontId="35" fillId="11" borderId="55" xfId="7" applyFont="1" applyFill="1" applyBorder="1" applyAlignment="1">
      <alignment horizontal="center" vertical="top"/>
    </xf>
    <xf numFmtId="0" fontId="35" fillId="11" borderId="52" xfId="7" applyFont="1" applyFill="1" applyBorder="1" applyAlignment="1">
      <alignment horizontal="center" vertical="top"/>
    </xf>
    <xf numFmtId="0" fontId="35" fillId="11" borderId="54" xfId="7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17" fontId="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3" fillId="11" borderId="1" xfId="38" applyFont="1" applyFill="1" applyBorder="1" applyAlignment="1">
      <alignment horizontal="left" vertical="center" wrapText="1"/>
    </xf>
    <xf numFmtId="0" fontId="45" fillId="0" borderId="0" xfId="38" applyFont="1" applyFill="1" applyBorder="1" applyAlignment="1">
      <alignment horizontal="center" vertical="center" wrapText="1"/>
    </xf>
    <xf numFmtId="0" fontId="45" fillId="0" borderId="0" xfId="38" applyFont="1" applyFill="1" applyBorder="1" applyAlignment="1">
      <alignment horizontal="center" vertical="center"/>
    </xf>
    <xf numFmtId="0" fontId="43" fillId="11" borderId="2" xfId="38" applyFont="1" applyFill="1" applyBorder="1" applyAlignment="1">
      <alignment horizontal="center" vertical="center" wrapText="1"/>
    </xf>
    <xf numFmtId="0" fontId="43" fillId="11" borderId="7" xfId="38" applyFont="1" applyFill="1" applyBorder="1" applyAlignment="1">
      <alignment horizontal="center" vertical="center" wrapText="1"/>
    </xf>
    <xf numFmtId="0" fontId="43" fillId="11" borderId="3" xfId="38" applyFont="1" applyFill="1" applyBorder="1" applyAlignment="1">
      <alignment horizontal="center" vertical="center" wrapText="1"/>
    </xf>
    <xf numFmtId="0" fontId="43" fillId="11" borderId="1" xfId="38" applyFont="1" applyFill="1" applyBorder="1" applyAlignment="1">
      <alignment vertical="center" wrapText="1"/>
    </xf>
    <xf numFmtId="0" fontId="43" fillId="11" borderId="1" xfId="38" applyFont="1" applyFill="1" applyBorder="1" applyAlignment="1">
      <alignment horizontal="center" vertical="center" wrapText="1"/>
    </xf>
    <xf numFmtId="0" fontId="45" fillId="34" borderId="17" xfId="38" applyFont="1" applyFill="1" applyBorder="1" applyAlignment="1">
      <alignment horizontal="center" vertical="center" wrapText="1"/>
    </xf>
    <xf numFmtId="0" fontId="45" fillId="34" borderId="1" xfId="38" applyFont="1" applyFill="1" applyBorder="1" applyAlignment="1">
      <alignment horizontal="center" vertical="center" wrapText="1"/>
    </xf>
    <xf numFmtId="0" fontId="44" fillId="34" borderId="1" xfId="38" applyFont="1" applyFill="1" applyBorder="1" applyAlignment="1">
      <alignment horizontal="left" vertical="center" wrapText="1"/>
    </xf>
    <xf numFmtId="0" fontId="45" fillId="34" borderId="27" xfId="38" applyFont="1" applyFill="1" applyBorder="1" applyAlignment="1">
      <alignment horizontal="center" vertical="center" wrapText="1"/>
    </xf>
    <xf numFmtId="0" fontId="45" fillId="34" borderId="25" xfId="38" applyFont="1" applyFill="1" applyBorder="1" applyAlignment="1">
      <alignment horizontal="center" vertical="center" wrapText="1"/>
    </xf>
    <xf numFmtId="0" fontId="45" fillId="34" borderId="18" xfId="38" applyFont="1" applyFill="1" applyBorder="1" applyAlignment="1">
      <alignment horizontal="center" vertical="center" wrapText="1"/>
    </xf>
    <xf numFmtId="0" fontId="45" fillId="34" borderId="2" xfId="38" applyFont="1" applyFill="1" applyBorder="1" applyAlignment="1">
      <alignment horizontal="center" vertical="center"/>
    </xf>
    <xf numFmtId="0" fontId="45" fillId="34" borderId="7" xfId="38" applyFont="1" applyFill="1" applyBorder="1" applyAlignment="1">
      <alignment horizontal="center" vertical="center"/>
    </xf>
    <xf numFmtId="0" fontId="45" fillId="34" borderId="3" xfId="38" applyFont="1" applyFill="1" applyBorder="1" applyAlignment="1">
      <alignment horizontal="center" vertical="center"/>
    </xf>
    <xf numFmtId="0" fontId="45" fillId="34" borderId="13" xfId="38" applyFont="1" applyFill="1" applyBorder="1" applyAlignment="1">
      <alignment horizontal="center" vertical="center" wrapText="1"/>
    </xf>
    <xf numFmtId="0" fontId="45" fillId="34" borderId="2" xfId="38" applyFont="1" applyFill="1" applyBorder="1" applyAlignment="1">
      <alignment horizontal="center" vertical="center" wrapText="1"/>
    </xf>
    <xf numFmtId="0" fontId="2" fillId="11" borderId="2" xfId="0" applyFont="1" applyFill="1" applyBorder="1" applyAlignment="1"/>
    <xf numFmtId="0" fontId="2" fillId="11" borderId="7" xfId="0" applyFont="1" applyFill="1" applyBorder="1" applyAlignment="1"/>
    <xf numFmtId="0" fontId="2" fillId="11" borderId="3" xfId="0" applyFont="1" applyFill="1" applyBorder="1" applyAlignment="1"/>
    <xf numFmtId="0" fontId="44" fillId="34" borderId="32" xfId="38" applyFont="1" applyFill="1" applyBorder="1" applyAlignment="1">
      <alignment horizontal="left" vertical="center" wrapText="1"/>
    </xf>
    <xf numFmtId="0" fontId="44" fillId="34" borderId="31" xfId="38" applyFont="1" applyFill="1" applyBorder="1" applyAlignment="1">
      <alignment horizontal="left" vertical="center" wrapText="1"/>
    </xf>
    <xf numFmtId="0" fontId="44" fillId="34" borderId="33" xfId="38" applyFont="1" applyFill="1" applyBorder="1" applyAlignment="1">
      <alignment horizontal="left" vertical="center" wrapText="1"/>
    </xf>
    <xf numFmtId="0" fontId="45" fillId="34" borderId="24" xfId="38" applyFont="1" applyFill="1" applyBorder="1" applyAlignment="1">
      <alignment horizontal="center" vertical="center" wrapText="1"/>
    </xf>
    <xf numFmtId="0" fontId="44" fillId="34" borderId="30" xfId="38" applyFont="1" applyFill="1" applyBorder="1" applyAlignment="1">
      <alignment horizontal="left" vertical="center" wrapText="1"/>
    </xf>
    <xf numFmtId="0" fontId="46" fillId="11" borderId="1" xfId="38" applyFont="1" applyFill="1" applyBorder="1" applyAlignment="1">
      <alignment vertical="center" wrapText="1"/>
    </xf>
    <xf numFmtId="0" fontId="12" fillId="11" borderId="1" xfId="38" applyFont="1" applyFill="1" applyBorder="1" applyAlignment="1">
      <alignment vertical="center" wrapText="1"/>
    </xf>
    <xf numFmtId="17" fontId="4" fillId="10" borderId="1" xfId="0" applyNumberFormat="1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11" fillId="10" borderId="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 wrapText="1"/>
    </xf>
    <xf numFmtId="0" fontId="44" fillId="34" borderId="2" xfId="38" applyFont="1" applyFill="1" applyBorder="1" applyAlignment="1">
      <alignment horizontal="left" vertical="center" wrapText="1"/>
    </xf>
    <xf numFmtId="0" fontId="45" fillId="34" borderId="14" xfId="38" applyFont="1" applyFill="1" applyBorder="1" applyAlignment="1">
      <alignment horizontal="center" vertical="center"/>
    </xf>
    <xf numFmtId="0" fontId="45" fillId="34" borderId="15" xfId="38" applyFont="1" applyFill="1" applyBorder="1" applyAlignment="1">
      <alignment horizontal="center" vertical="center"/>
    </xf>
    <xf numFmtId="0" fontId="46" fillId="11" borderId="2" xfId="38" applyFont="1" applyFill="1" applyBorder="1" applyAlignment="1">
      <alignment vertical="center" wrapText="1"/>
    </xf>
    <xf numFmtId="0" fontId="46" fillId="11" borderId="7" xfId="38" applyFont="1" applyFill="1" applyBorder="1" applyAlignment="1">
      <alignment vertical="center" wrapText="1"/>
    </xf>
    <xf numFmtId="0" fontId="46" fillId="11" borderId="3" xfId="38" applyFont="1" applyFill="1" applyBorder="1" applyAlignment="1">
      <alignment vertical="center" wrapText="1"/>
    </xf>
    <xf numFmtId="0" fontId="44" fillId="34" borderId="29" xfId="38" applyFont="1" applyFill="1" applyBorder="1" applyAlignment="1">
      <alignment horizontal="left" vertical="center" wrapText="1"/>
    </xf>
    <xf numFmtId="0" fontId="44" fillId="34" borderId="28" xfId="38" applyFont="1" applyFill="1" applyBorder="1" applyAlignment="1">
      <alignment horizontal="left" vertical="center" wrapText="1"/>
    </xf>
    <xf numFmtId="0" fontId="45" fillId="34" borderId="13" xfId="38" applyFont="1" applyFill="1" applyBorder="1" applyAlignment="1">
      <alignment horizontal="center" vertical="center"/>
    </xf>
    <xf numFmtId="0" fontId="46" fillId="11" borderId="23" xfId="38" applyFont="1" applyFill="1" applyBorder="1" applyAlignment="1">
      <alignment vertical="center" wrapText="1"/>
    </xf>
    <xf numFmtId="0" fontId="46" fillId="11" borderId="22" xfId="38" applyFont="1" applyFill="1" applyBorder="1" applyAlignment="1">
      <alignment vertical="center" wrapText="1"/>
    </xf>
    <xf numFmtId="0" fontId="46" fillId="11" borderId="37" xfId="38" applyFont="1" applyFill="1" applyBorder="1" applyAlignment="1">
      <alignment vertical="center" wrapText="1"/>
    </xf>
    <xf numFmtId="0" fontId="47" fillId="10" borderId="1" xfId="38" applyFont="1" applyFill="1" applyBorder="1" applyAlignment="1">
      <alignment horizontal="left" vertical="center" wrapText="1"/>
    </xf>
    <xf numFmtId="0" fontId="44" fillId="10" borderId="1" xfId="38" applyFont="1" applyFill="1" applyBorder="1" applyAlignment="1">
      <alignment horizontal="left" vertical="center" wrapText="1"/>
    </xf>
    <xf numFmtId="0" fontId="54" fillId="7" borderId="1" xfId="0" applyFont="1" applyFill="1" applyBorder="1" applyAlignment="1">
      <alignment horizontal="center" vertical="center"/>
    </xf>
    <xf numFmtId="0" fontId="53" fillId="7" borderId="0" xfId="0" applyFont="1" applyFill="1" applyBorder="1" applyAlignment="1">
      <alignment horizontal="center"/>
    </xf>
    <xf numFmtId="0" fontId="54" fillId="7" borderId="0" xfId="0" applyFont="1" applyFill="1" applyBorder="1" applyAlignment="1">
      <alignment horizontal="left"/>
    </xf>
    <xf numFmtId="0" fontId="54" fillId="7" borderId="0" xfId="0" applyFont="1" applyFill="1" applyBorder="1" applyAlignment="1">
      <alignment horizontal="center"/>
    </xf>
    <xf numFmtId="0" fontId="54" fillId="7" borderId="0" xfId="0" applyFont="1" applyFill="1" applyAlignment="1">
      <alignment horizontal="center" vertical="center"/>
    </xf>
    <xf numFmtId="0" fontId="53" fillId="7" borderId="0" xfId="0" applyFont="1" applyFill="1" applyAlignment="1">
      <alignment horizontal="center" vertical="center"/>
    </xf>
    <xf numFmtId="0" fontId="5" fillId="3" borderId="14" xfId="0" applyFont="1" applyFill="1" applyBorder="1" applyAlignment="1">
      <alignment horizontal="center" vertical="center" wrapText="1"/>
    </xf>
  </cellXfs>
  <cellStyles count="49">
    <cellStyle name="20æ% - Accent1" xfId="9" xr:uid="{00000000-0005-0000-0000-000000000000}"/>
    <cellStyle name="20æ% - Accent2" xfId="10" xr:uid="{00000000-0005-0000-0000-000001000000}"/>
    <cellStyle name="20æ% - Accent3" xfId="11" xr:uid="{00000000-0005-0000-0000-000002000000}"/>
    <cellStyle name="20æ% - Accent4" xfId="12" xr:uid="{00000000-0005-0000-0000-000003000000}"/>
    <cellStyle name="20æ% - Accent5" xfId="13" xr:uid="{00000000-0005-0000-0000-000004000000}"/>
    <cellStyle name="20æ% - Accent6" xfId="14" xr:uid="{00000000-0005-0000-0000-000005000000}"/>
    <cellStyle name="40æ% - Accent1" xfId="15" xr:uid="{00000000-0005-0000-0000-000006000000}"/>
    <cellStyle name="40æ% - Accent2" xfId="16" xr:uid="{00000000-0005-0000-0000-000007000000}"/>
    <cellStyle name="40æ% - Accent3" xfId="17" xr:uid="{00000000-0005-0000-0000-000008000000}"/>
    <cellStyle name="40æ% - Accent4" xfId="18" xr:uid="{00000000-0005-0000-0000-000009000000}"/>
    <cellStyle name="40æ% - Accent5" xfId="19" xr:uid="{00000000-0005-0000-0000-00000A000000}"/>
    <cellStyle name="40æ% - Accent6" xfId="20" xr:uid="{00000000-0005-0000-0000-00000B000000}"/>
    <cellStyle name="60æ% - Accent1" xfId="21" xr:uid="{00000000-0005-0000-0000-00000C000000}"/>
    <cellStyle name="60æ% - Accent2" xfId="22" xr:uid="{00000000-0005-0000-0000-00000D000000}"/>
    <cellStyle name="60æ% - Accent3" xfId="23" xr:uid="{00000000-0005-0000-0000-00000E000000}"/>
    <cellStyle name="60æ% - Accent4" xfId="24" xr:uid="{00000000-0005-0000-0000-00000F000000}"/>
    <cellStyle name="60æ% - Accent5" xfId="25" xr:uid="{00000000-0005-0000-0000-000010000000}"/>
    <cellStyle name="60æ% - Accent6" xfId="26" xr:uid="{00000000-0005-0000-0000-000011000000}"/>
    <cellStyle name="Avertissement 2" xfId="27" xr:uid="{00000000-0005-0000-0000-000012000000}"/>
    <cellStyle name="Cellule lie" xfId="28" xr:uid="{00000000-0005-0000-0000-000013000000}"/>
    <cellStyle name="Comma" xfId="1" builtinId="3"/>
    <cellStyle name="Comma 2" xfId="4" xr:uid="{00000000-0005-0000-0000-000015000000}"/>
    <cellStyle name="Comma 3" xfId="29" xr:uid="{00000000-0005-0000-0000-000016000000}"/>
    <cellStyle name="Comma 4" xfId="30" xr:uid="{00000000-0005-0000-0000-000017000000}"/>
    <cellStyle name="Currency" xfId="2" builtinId="4"/>
    <cellStyle name="Currency 2" xfId="31" xr:uid="{00000000-0005-0000-0000-000019000000}"/>
    <cellStyle name="Currency 2 2" xfId="32" xr:uid="{00000000-0005-0000-0000-00001A000000}"/>
    <cellStyle name="Currency 3" xfId="33" xr:uid="{00000000-0005-0000-0000-00001B000000}"/>
    <cellStyle name="Currency 4" xfId="6" xr:uid="{00000000-0005-0000-0000-00001C000000}"/>
    <cellStyle name="Entre" xfId="34" xr:uid="{00000000-0005-0000-0000-00001D000000}"/>
    <cellStyle name="Insatisfaisant 2" xfId="35" xr:uid="{00000000-0005-0000-0000-00001E000000}"/>
    <cellStyle name="Milliers 2" xfId="36" xr:uid="{00000000-0005-0000-0000-00001F000000}"/>
    <cellStyle name="Normal" xfId="0" builtinId="0"/>
    <cellStyle name="Normal 10" xfId="37" xr:uid="{00000000-0005-0000-0000-000021000000}"/>
    <cellStyle name="Normal 11" xfId="5" xr:uid="{00000000-0005-0000-0000-000022000000}"/>
    <cellStyle name="Normal 12" xfId="47" xr:uid="{00000000-0005-0000-0000-000023000000}"/>
    <cellStyle name="Normal 2" xfId="3" xr:uid="{00000000-0005-0000-0000-000024000000}"/>
    <cellStyle name="Normal 2 2" xfId="38" xr:uid="{00000000-0005-0000-0000-000025000000}"/>
    <cellStyle name="Normal 3" xfId="39" xr:uid="{00000000-0005-0000-0000-000026000000}"/>
    <cellStyle name="Normal 4" xfId="40" xr:uid="{00000000-0005-0000-0000-000027000000}"/>
    <cellStyle name="Normal 5" xfId="7" xr:uid="{00000000-0005-0000-0000-000028000000}"/>
    <cellStyle name="Normal 6" xfId="8" xr:uid="{00000000-0005-0000-0000-000029000000}"/>
    <cellStyle name="Normal 7" xfId="41" xr:uid="{00000000-0005-0000-0000-00002A000000}"/>
    <cellStyle name="Normal 8" xfId="42" xr:uid="{00000000-0005-0000-0000-00002B000000}"/>
    <cellStyle name="Normal 9" xfId="43" xr:uid="{00000000-0005-0000-0000-00002C000000}"/>
    <cellStyle name="Percent" xfId="48" builtinId="5"/>
    <cellStyle name="Titre 1 2" xfId="44" xr:uid="{00000000-0005-0000-0000-00002E000000}"/>
    <cellStyle name="Titreæ" xfId="45" xr:uid="{00000000-0005-0000-0000-00002F000000}"/>
    <cellStyle name="Vrification de cellule" xfId="46" xr:uid="{00000000-0005-0000-0000-000030000000}"/>
  </cellStyles>
  <dxfs count="0"/>
  <tableStyles count="0" defaultTableStyle="TableStyleMedium9" defaultPivotStyle="PivotStyleLight16"/>
  <colors>
    <mruColors>
      <color rgb="FF003399"/>
      <color rgb="FFE5E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17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llyw/AppData/Local/Microsoft/Windows/Temporary%20Internet%20Files/Content.Outlook/ZZL6C5BX/Mod&#232;le%20de%20PEP-POA-PPDM-FM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rton%20RENE/Desktop/Mes%20documents/Outils%20suivi%20des%20programmes/Dossier%20Gerton/2779/PPM%20%202779%20rev%2025-5-16%20vers%204%20b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PMR-PEP "/>
      <sheetName val="2.Plan Annuel d'opération"/>
      <sheetName val="2.a Activ-chrono-coûts 5ans  "/>
      <sheetName val="2.b Activ-chrono-coûts 5ans "/>
      <sheetName val="3.Activ-chrono-coûts 1an"/>
      <sheetName val="4. PPM Outils Cécile "/>
      <sheetName val="4. Plan de passation de marché"/>
      <sheetName val="5. PF - Outils Cécile "/>
      <sheetName val="5.Prévision flux de trésorerie"/>
      <sheetName val="6.  Plan Financier Moyen Term"/>
      <sheetName val="7. Plan trésorerie pr l'année"/>
      <sheetName val="7.a Gestion Risques IDENTIF"/>
      <sheetName val="7.b Gestion Risques QUALIF"/>
      <sheetName val="7.c Gestion Risques PLAN-MITIG"/>
      <sheetName val="8. Plan d'entreti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1">
          <cell r="C11" t="str">
            <v>All components</v>
          </cell>
          <cell r="D11" t="str">
            <v>Public Management and Governance</v>
          </cell>
          <cell r="E11" t="str">
            <v>Duplication des interventions, voire interventions contradictoires ou mutuellement nuisibles, dans la Vallée</v>
          </cell>
        </row>
        <row r="41">
          <cell r="C41" t="str">
            <v>Composante 2</v>
          </cell>
          <cell r="D41" t="str">
            <v>Development</v>
          </cell>
          <cell r="E41" t="str">
            <v>L'exploitation et la maintenance des infrastructures et des équipements hydrauliques dans la Vallée ne se font pas, ou peu, ou mal.</v>
          </cell>
        </row>
        <row r="51">
          <cell r="C51" t="str">
            <v>Composante 2</v>
          </cell>
          <cell r="D51" t="str">
            <v>Development</v>
          </cell>
          <cell r="E51" t="str">
            <v>Dégradation des relations entre ODVA et Ais</v>
          </cell>
        </row>
        <row r="61">
          <cell r="C61" t="str">
            <v>All components</v>
          </cell>
          <cell r="D61" t="str">
            <v>Development</v>
          </cell>
          <cell r="E61" t="str">
            <v>Impact (amélioration de la productivité agricole) non atteint</v>
          </cell>
        </row>
        <row r="71">
          <cell r="C71" t="str">
            <v>Composante 1</v>
          </cell>
          <cell r="D71" t="str">
            <v>Development</v>
          </cell>
          <cell r="E71" t="str">
            <v>Lâchers d'eau depuis Péligre trop importants pour garder à sec le bassin en aval de Canneau</v>
          </cell>
        </row>
        <row r="81">
          <cell r="C81" t="str">
            <v>Composante 1</v>
          </cell>
          <cell r="D81" t="str">
            <v>Development</v>
          </cell>
          <cell r="E81" t="str">
            <v>Dégradation volontaire des équipements installés / des infrastructures construites dans le cadre du projet</v>
          </cell>
        </row>
        <row r="91">
          <cell r="C91" t="str">
            <v>All components</v>
          </cell>
          <cell r="D91" t="str">
            <v>Public Management and Governance</v>
          </cell>
          <cell r="E91" t="str">
            <v>Utilisation inefficiente des ressources au sein de l'ODVA et incapacité à justifier l'utilisation des ressources</v>
          </cell>
        </row>
        <row r="111">
          <cell r="C111" t="str">
            <v>All components</v>
          </cell>
          <cell r="D111" t="str">
            <v>Monitoring and Accountability</v>
          </cell>
          <cell r="E111" t="str">
            <v>Difficultés à mesurer les réalisations du projet</v>
          </cell>
        </row>
        <row r="121">
          <cell r="C121" t="str">
            <v>Composante 1</v>
          </cell>
          <cell r="D121" t="str">
            <v>Development</v>
          </cell>
          <cell r="E121" t="str">
            <v>Manque de pertinence de la localisation et/ou mauvaise qualité des ouvrages = micro-retenues inutiles / non-durables</v>
          </cell>
        </row>
        <row r="131">
          <cell r="C131" t="str">
            <v>All components</v>
          </cell>
          <cell r="D131" t="str">
            <v>Development</v>
          </cell>
          <cell r="E131" t="str">
            <v>Non-utilisation et/ou non durabilité des systèmes d'information hydraulique (Péligre, Canneau, canaux)</v>
          </cell>
        </row>
        <row r="141">
          <cell r="C141" t="str">
            <v>All components</v>
          </cell>
        </row>
        <row r="151">
          <cell r="C151" t="str">
            <v>All components</v>
          </cell>
          <cell r="D151" t="str">
            <v>Development</v>
          </cell>
          <cell r="E151" t="str">
            <v>Diminution de la disponibilité en eau dans le bassin versant de l'Artibonite, notamment dans la partie haïtienne et pendant les périodes d'étiage; exacerbation des évènements climatiques extrêmes pendant la saison cyclonique; accroissement des températures</v>
          </cell>
        </row>
        <row r="161">
          <cell r="C161" t="str">
            <v>All components</v>
          </cell>
          <cell r="D161" t="str">
            <v>Development</v>
          </cell>
          <cell r="E161" t="str">
            <v>"Ratées" lors des premiers mois de mise en oeuvre du projet</v>
          </cell>
        </row>
        <row r="171">
          <cell r="C171" t="str">
            <v>Composante 1</v>
          </cell>
          <cell r="D171" t="str">
            <v>Development</v>
          </cell>
          <cell r="E171" t="str">
            <v>Négociations longues avec irrigants, propriétaires fonciers et riverains du barrage de Canneau; demandes d'indemnisation supérieures au budget disponible</v>
          </cell>
        </row>
        <row r="181">
          <cell r="C181" t="str">
            <v>All components</v>
          </cell>
          <cell r="D181" t="str">
            <v>Environmental and Social Sustainability</v>
          </cell>
          <cell r="E181" t="str">
            <v xml:space="preserve">Exacerbation des conflits fonciers entre propriétaires présumés et/ou de l'insécurité foncière des métayers </v>
          </cell>
        </row>
        <row r="191">
          <cell r="C191" t="str">
            <v>All components</v>
          </cell>
          <cell r="D191" t="str">
            <v>Development</v>
          </cell>
          <cell r="E191" t="str">
            <v>Effondrement du Canal Maître Rive Gauche au niveau du site "Siphon-Villard"</v>
          </cell>
        </row>
        <row r="201">
          <cell r="C201" t="str">
            <v>All components</v>
          </cell>
          <cell r="D201" t="str">
            <v>Public Management and Governance</v>
          </cell>
          <cell r="E201" t="str">
            <v>Difficulté à mettre en oeuvre les actions visant la gestion efficiente et transparente des ressources au sein de l'ODVA et des AIs ; détournement de ces institutions de leur objectif premier (offrir un service de l'eau aux irrigants)</v>
          </cell>
        </row>
      </sheetData>
      <sheetData sheetId="12">
        <row r="15">
          <cell r="F15">
            <v>2</v>
          </cell>
          <cell r="G15">
            <v>2</v>
          </cell>
        </row>
        <row r="16">
          <cell r="J16">
            <v>0</v>
          </cell>
        </row>
        <row r="17">
          <cell r="J17">
            <v>0</v>
          </cell>
        </row>
        <row r="18">
          <cell r="F18">
            <v>3</v>
          </cell>
          <cell r="G18">
            <v>3</v>
          </cell>
        </row>
        <row r="19">
          <cell r="F19">
            <v>2</v>
          </cell>
          <cell r="G19">
            <v>2</v>
          </cell>
        </row>
        <row r="20">
          <cell r="F20">
            <v>3</v>
          </cell>
          <cell r="G20">
            <v>3</v>
          </cell>
        </row>
        <row r="21">
          <cell r="F21">
            <v>2</v>
          </cell>
          <cell r="G21">
            <v>3</v>
          </cell>
        </row>
        <row r="22">
          <cell r="F22">
            <v>3</v>
          </cell>
          <cell r="G22">
            <v>3</v>
          </cell>
        </row>
        <row r="23">
          <cell r="F23">
            <v>3</v>
          </cell>
          <cell r="G23">
            <v>3</v>
          </cell>
        </row>
        <row r="24">
          <cell r="F24">
            <v>2</v>
          </cell>
          <cell r="G24">
            <v>3</v>
          </cell>
        </row>
        <row r="25">
          <cell r="F25">
            <v>3</v>
          </cell>
          <cell r="G25">
            <v>3</v>
          </cell>
        </row>
        <row r="26">
          <cell r="F26">
            <v>3</v>
          </cell>
          <cell r="G26">
            <v>3</v>
          </cell>
        </row>
        <row r="27">
          <cell r="F27">
            <v>3</v>
          </cell>
          <cell r="G27">
            <v>3</v>
          </cell>
        </row>
        <row r="28">
          <cell r="F28">
            <v>2</v>
          </cell>
          <cell r="G28">
            <v>2</v>
          </cell>
        </row>
        <row r="29">
          <cell r="F29">
            <v>3</v>
          </cell>
          <cell r="G29">
            <v>3</v>
          </cell>
        </row>
        <row r="30">
          <cell r="F30">
            <v>2</v>
          </cell>
          <cell r="G30">
            <v>2</v>
          </cell>
        </row>
        <row r="31">
          <cell r="F31">
            <v>3</v>
          </cell>
          <cell r="G31">
            <v>3</v>
          </cell>
        </row>
        <row r="32">
          <cell r="F32">
            <v>1</v>
          </cell>
          <cell r="G32">
            <v>3</v>
          </cell>
        </row>
        <row r="33">
          <cell r="F33">
            <v>3</v>
          </cell>
          <cell r="G33">
            <v>3</v>
          </cell>
        </row>
        <row r="34">
          <cell r="F34">
            <v>3</v>
          </cell>
          <cell r="G34">
            <v>3</v>
          </cell>
        </row>
      </sheetData>
      <sheetData sheetId="13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R-PEP "/>
      <sheetName val="1.Plan Annuel d'opération"/>
      <sheetName val="3. Plan de passation de marché"/>
      <sheetName val="5.Prévision flux de trésorerie"/>
      <sheetName val="10. Plan d'exécution du Projet"/>
      <sheetName val="2. Chronogramme"/>
      <sheetName val="4. Tableau des engagements"/>
      <sheetName val="6.Exécution flux de trésorerie"/>
      <sheetName val="7.Ecarts flux de trésorerie"/>
      <sheetName val="8. Gestion Risques IDENTIF"/>
      <sheetName val="8.a Gestion Risques QUALIF"/>
      <sheetName val="8.b Gestion Risques PLAN-MITIG"/>
      <sheetName val="9. Plan d'entretien"/>
      <sheetName val="10. Plan d'Exécution (PEP)"/>
      <sheetName val="Feuil1"/>
    </sheetNames>
    <sheetDataSet>
      <sheetData sheetId="0"/>
      <sheetData sheetId="1">
        <row r="1">
          <cell r="C1" t="str">
            <v>Unité d'exécution</v>
          </cell>
          <cell r="D1" t="str">
            <v>Unité Technique d'Exécution du MEF</v>
          </cell>
          <cell r="E1">
            <v>0</v>
          </cell>
          <cell r="F1">
            <v>0</v>
          </cell>
          <cell r="L1" t="str">
            <v>PROGRAMME D'INFRASTRUCTURE PRODUCTIVE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Q1">
            <v>0</v>
          </cell>
        </row>
        <row r="2">
          <cell r="L2" t="str">
            <v>HA-L1076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</row>
        <row r="15">
          <cell r="C15">
            <v>0</v>
          </cell>
        </row>
        <row r="33">
          <cell r="C33">
            <v>0</v>
          </cell>
        </row>
        <row r="34">
          <cell r="C34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V204"/>
  <sheetViews>
    <sheetView zoomScale="80" zoomScaleNormal="80" workbookViewId="0">
      <selection activeCell="U9" sqref="U9"/>
    </sheetView>
  </sheetViews>
  <sheetFormatPr defaultColWidth="10.88671875" defaultRowHeight="15.6" x14ac:dyDescent="0.3"/>
  <cols>
    <col min="1" max="10" width="10.88671875" style="96"/>
    <col min="11" max="11" width="12.109375" style="96" bestFit="1" customWidth="1"/>
    <col min="12" max="16" width="10.88671875" style="96"/>
    <col min="17" max="17" width="12.109375" style="96" bestFit="1" customWidth="1"/>
    <col min="18" max="18" width="12.33203125" style="96" bestFit="1" customWidth="1"/>
    <col min="19" max="19" width="11.88671875" style="96" bestFit="1" customWidth="1"/>
    <col min="20" max="20" width="10.88671875" style="96"/>
    <col min="21" max="21" width="77.44140625" style="96" customWidth="1"/>
    <col min="22" max="22" width="62.5546875" style="96" customWidth="1"/>
    <col min="23" max="16384" width="10.88671875" style="96"/>
  </cols>
  <sheetData>
    <row r="2" spans="2:22" ht="23.4" x14ac:dyDescent="0.45">
      <c r="B2" s="95" t="s">
        <v>80</v>
      </c>
    </row>
    <row r="3" spans="2:22" ht="16.2" thickBot="1" x14ac:dyDescent="0.35"/>
    <row r="4" spans="2:22" ht="16.2" thickBot="1" x14ac:dyDescent="0.35"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</row>
    <row r="5" spans="2:22" ht="16.2" thickBot="1" x14ac:dyDescent="0.35">
      <c r="B5" s="339" t="s">
        <v>81</v>
      </c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1"/>
    </row>
    <row r="6" spans="2:22" ht="16.2" thickBot="1" x14ac:dyDescent="0.35"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</row>
    <row r="7" spans="2:22" ht="16.2" thickBot="1" x14ac:dyDescent="0.35">
      <c r="B7" s="342" t="s">
        <v>82</v>
      </c>
      <c r="C7" s="343"/>
      <c r="D7" s="344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346"/>
    </row>
    <row r="8" spans="2:22" ht="16.2" thickBot="1" x14ac:dyDescent="0.35">
      <c r="B8" s="338"/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8"/>
      <c r="S8" s="338"/>
    </row>
    <row r="9" spans="2:22" ht="99.6" thickBot="1" x14ac:dyDescent="0.35">
      <c r="B9" s="349" t="s">
        <v>83</v>
      </c>
      <c r="C9" s="350"/>
      <c r="D9" s="350"/>
      <c r="E9" s="350"/>
      <c r="F9" s="350"/>
      <c r="G9" s="350"/>
      <c r="H9" s="350"/>
      <c r="I9" s="350"/>
      <c r="J9" s="351"/>
      <c r="K9" s="349" t="s">
        <v>84</v>
      </c>
      <c r="L9" s="351"/>
      <c r="M9" s="349" t="s">
        <v>85</v>
      </c>
      <c r="N9" s="351"/>
      <c r="O9" s="97" t="s">
        <v>86</v>
      </c>
      <c r="P9" s="97"/>
      <c r="Q9" s="97" t="s">
        <v>87</v>
      </c>
      <c r="R9" s="97" t="s">
        <v>87</v>
      </c>
      <c r="S9" s="97" t="s">
        <v>88</v>
      </c>
      <c r="U9" s="97" t="s">
        <v>89</v>
      </c>
      <c r="V9" s="97" t="s">
        <v>90</v>
      </c>
    </row>
    <row r="10" spans="2:22" x14ac:dyDescent="0.3">
      <c r="B10" s="352"/>
      <c r="C10" s="353"/>
      <c r="D10" s="353"/>
      <c r="E10" s="353"/>
      <c r="F10" s="353"/>
      <c r="G10" s="353"/>
      <c r="H10" s="353"/>
      <c r="I10" s="353"/>
      <c r="J10" s="354"/>
      <c r="K10" s="358"/>
      <c r="L10" s="359"/>
      <c r="M10" s="362"/>
      <c r="N10" s="363"/>
      <c r="O10" s="347"/>
      <c r="P10" s="98" t="s">
        <v>91</v>
      </c>
      <c r="Q10" s="99"/>
      <c r="R10" s="99"/>
      <c r="S10" s="99"/>
      <c r="U10" s="99"/>
      <c r="V10" s="99"/>
    </row>
    <row r="11" spans="2:22" ht="16.2" thickBot="1" x14ac:dyDescent="0.35">
      <c r="B11" s="355"/>
      <c r="C11" s="356"/>
      <c r="D11" s="356"/>
      <c r="E11" s="356"/>
      <c r="F11" s="356"/>
      <c r="G11" s="356"/>
      <c r="H11" s="356"/>
      <c r="I11" s="356"/>
      <c r="J11" s="357"/>
      <c r="K11" s="360"/>
      <c r="L11" s="361"/>
      <c r="M11" s="364"/>
      <c r="N11" s="365"/>
      <c r="O11" s="348"/>
      <c r="P11" s="100" t="s">
        <v>92</v>
      </c>
      <c r="Q11" s="101"/>
      <c r="R11" s="101"/>
      <c r="S11" s="101"/>
      <c r="U11" s="101"/>
      <c r="V11" s="101"/>
    </row>
    <row r="12" spans="2:22" ht="16.2" thickBot="1" x14ac:dyDescent="0.35">
      <c r="B12" s="338"/>
      <c r="C12" s="338"/>
      <c r="D12" s="338"/>
      <c r="E12" s="338"/>
      <c r="F12" s="338"/>
      <c r="G12" s="338"/>
      <c r="H12" s="338"/>
      <c r="I12" s="338"/>
      <c r="J12" s="338"/>
      <c r="K12" s="338"/>
      <c r="L12" s="338"/>
      <c r="M12" s="338"/>
      <c r="N12" s="338"/>
      <c r="O12" s="338"/>
      <c r="P12" s="338"/>
      <c r="Q12" s="338"/>
      <c r="R12" s="338"/>
      <c r="S12" s="338"/>
    </row>
    <row r="13" spans="2:22" ht="16.2" thickBot="1" x14ac:dyDescent="0.35">
      <c r="B13" s="342" t="s">
        <v>82</v>
      </c>
      <c r="C13" s="343"/>
      <c r="D13" s="344"/>
      <c r="E13" s="345"/>
      <c r="F13" s="345"/>
      <c r="G13" s="345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5"/>
      <c r="S13" s="346"/>
    </row>
    <row r="14" spans="2:22" ht="16.2" thickBot="1" x14ac:dyDescent="0.35">
      <c r="B14" s="338"/>
      <c r="C14" s="338"/>
      <c r="D14" s="338"/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</row>
    <row r="15" spans="2:22" ht="28.2" thickBot="1" x14ac:dyDescent="0.35">
      <c r="B15" s="349" t="s">
        <v>83</v>
      </c>
      <c r="C15" s="350"/>
      <c r="D15" s="350"/>
      <c r="E15" s="350"/>
      <c r="F15" s="350"/>
      <c r="G15" s="350"/>
      <c r="H15" s="350"/>
      <c r="I15" s="350"/>
      <c r="J15" s="351"/>
      <c r="K15" s="349" t="s">
        <v>84</v>
      </c>
      <c r="L15" s="351"/>
      <c r="M15" s="349" t="s">
        <v>85</v>
      </c>
      <c r="N15" s="351"/>
      <c r="O15" s="97" t="s">
        <v>93</v>
      </c>
      <c r="P15" s="97"/>
      <c r="Q15" s="97" t="s">
        <v>87</v>
      </c>
      <c r="R15" s="97" t="s">
        <v>87</v>
      </c>
      <c r="S15" s="97" t="s">
        <v>88</v>
      </c>
      <c r="U15" s="97"/>
      <c r="V15" s="97"/>
    </row>
    <row r="16" spans="2:22" x14ac:dyDescent="0.3">
      <c r="B16" s="352"/>
      <c r="C16" s="353"/>
      <c r="D16" s="353"/>
      <c r="E16" s="353"/>
      <c r="F16" s="353"/>
      <c r="G16" s="353"/>
      <c r="H16" s="353"/>
      <c r="I16" s="353"/>
      <c r="J16" s="354"/>
      <c r="K16" s="358"/>
      <c r="L16" s="359"/>
      <c r="M16" s="362"/>
      <c r="N16" s="363"/>
      <c r="O16" s="347"/>
      <c r="P16" s="98" t="s">
        <v>91</v>
      </c>
      <c r="Q16" s="99"/>
      <c r="R16" s="99"/>
      <c r="S16" s="99"/>
      <c r="U16" s="99"/>
      <c r="V16" s="99"/>
    </row>
    <row r="17" spans="2:22" ht="16.2" thickBot="1" x14ac:dyDescent="0.35">
      <c r="B17" s="355"/>
      <c r="C17" s="356"/>
      <c r="D17" s="356"/>
      <c r="E17" s="356"/>
      <c r="F17" s="356"/>
      <c r="G17" s="356"/>
      <c r="H17" s="356"/>
      <c r="I17" s="356"/>
      <c r="J17" s="357"/>
      <c r="K17" s="360"/>
      <c r="L17" s="361"/>
      <c r="M17" s="364"/>
      <c r="N17" s="365"/>
      <c r="O17" s="348"/>
      <c r="P17" s="100" t="s">
        <v>92</v>
      </c>
      <c r="Q17" s="101"/>
      <c r="R17" s="101"/>
      <c r="S17" s="101"/>
      <c r="U17" s="101"/>
      <c r="V17" s="101"/>
    </row>
    <row r="18" spans="2:22" ht="16.2" thickBot="1" x14ac:dyDescent="0.35">
      <c r="B18" s="338"/>
      <c r="C18" s="338"/>
      <c r="D18" s="338"/>
      <c r="E18" s="338"/>
      <c r="F18" s="338"/>
      <c r="G18" s="338"/>
      <c r="H18" s="338"/>
      <c r="I18" s="338"/>
      <c r="J18" s="338"/>
      <c r="K18" s="338"/>
      <c r="L18" s="338"/>
      <c r="M18" s="338"/>
      <c r="N18" s="338"/>
      <c r="O18" s="338"/>
      <c r="P18" s="338"/>
      <c r="Q18" s="338"/>
      <c r="R18" s="338"/>
      <c r="S18" s="338"/>
    </row>
    <row r="19" spans="2:22" ht="16.2" thickBot="1" x14ac:dyDescent="0.35">
      <c r="B19" s="342" t="s">
        <v>82</v>
      </c>
      <c r="C19" s="343"/>
      <c r="D19" s="344"/>
      <c r="E19" s="345"/>
      <c r="F19" s="345"/>
      <c r="G19" s="345"/>
      <c r="H19" s="345"/>
      <c r="I19" s="345"/>
      <c r="J19" s="345"/>
      <c r="K19" s="345"/>
      <c r="L19" s="345"/>
      <c r="M19" s="345"/>
      <c r="N19" s="345"/>
      <c r="O19" s="345"/>
      <c r="P19" s="345"/>
      <c r="Q19" s="345"/>
      <c r="R19" s="345"/>
      <c r="S19" s="345"/>
    </row>
    <row r="20" spans="2:22" ht="16.2" thickBot="1" x14ac:dyDescent="0.35">
      <c r="B20" s="338"/>
      <c r="C20" s="338"/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/>
    </row>
    <row r="21" spans="2:22" ht="28.2" thickBot="1" x14ac:dyDescent="0.35">
      <c r="B21" s="349" t="s">
        <v>83</v>
      </c>
      <c r="C21" s="350"/>
      <c r="D21" s="350"/>
      <c r="E21" s="350"/>
      <c r="F21" s="350"/>
      <c r="G21" s="350"/>
      <c r="H21" s="350"/>
      <c r="I21" s="350"/>
      <c r="J21" s="351"/>
      <c r="K21" s="349" t="s">
        <v>84</v>
      </c>
      <c r="L21" s="351"/>
      <c r="M21" s="349" t="s">
        <v>94</v>
      </c>
      <c r="N21" s="351"/>
      <c r="O21" s="97" t="s">
        <v>86</v>
      </c>
      <c r="P21" s="97"/>
      <c r="Q21" s="97" t="s">
        <v>87</v>
      </c>
      <c r="R21" s="97" t="s">
        <v>87</v>
      </c>
      <c r="S21" s="97" t="s">
        <v>88</v>
      </c>
      <c r="U21" s="97"/>
      <c r="V21" s="97"/>
    </row>
    <row r="22" spans="2:22" x14ac:dyDescent="0.3">
      <c r="B22" s="352"/>
      <c r="C22" s="353"/>
      <c r="D22" s="353"/>
      <c r="E22" s="353"/>
      <c r="F22" s="353"/>
      <c r="G22" s="353"/>
      <c r="H22" s="353"/>
      <c r="I22" s="353"/>
      <c r="J22" s="354"/>
      <c r="K22" s="358"/>
      <c r="L22" s="359"/>
      <c r="M22" s="362"/>
      <c r="N22" s="363"/>
      <c r="O22" s="347"/>
      <c r="P22" s="98" t="s">
        <v>91</v>
      </c>
      <c r="Q22" s="99"/>
      <c r="R22" s="99"/>
      <c r="S22" s="99"/>
      <c r="U22" s="99"/>
      <c r="V22" s="99"/>
    </row>
    <row r="23" spans="2:22" ht="16.2" thickBot="1" x14ac:dyDescent="0.35">
      <c r="B23" s="355"/>
      <c r="C23" s="356"/>
      <c r="D23" s="356"/>
      <c r="E23" s="356"/>
      <c r="F23" s="356"/>
      <c r="G23" s="356"/>
      <c r="H23" s="356"/>
      <c r="I23" s="356"/>
      <c r="J23" s="357"/>
      <c r="K23" s="360"/>
      <c r="L23" s="361"/>
      <c r="M23" s="364"/>
      <c r="N23" s="365"/>
      <c r="O23" s="348"/>
      <c r="P23" s="100" t="s">
        <v>92</v>
      </c>
      <c r="Q23" s="101"/>
      <c r="R23" s="101"/>
      <c r="S23" s="101"/>
      <c r="U23" s="101"/>
      <c r="V23" s="101"/>
    </row>
    <row r="24" spans="2:22" ht="16.2" thickBot="1" x14ac:dyDescent="0.35">
      <c r="B24" s="338"/>
      <c r="C24" s="338"/>
      <c r="D24" s="338"/>
      <c r="E24" s="338"/>
      <c r="F24" s="338"/>
      <c r="G24" s="338"/>
      <c r="H24" s="338"/>
      <c r="I24" s="338"/>
      <c r="J24" s="338"/>
      <c r="K24" s="338"/>
      <c r="L24" s="338"/>
      <c r="M24" s="338"/>
      <c r="N24" s="338"/>
      <c r="O24" s="338"/>
      <c r="P24" s="338"/>
      <c r="Q24" s="338"/>
      <c r="R24" s="338"/>
      <c r="S24" s="338"/>
    </row>
    <row r="25" spans="2:22" ht="16.2" hidden="1" thickBot="1" x14ac:dyDescent="0.35">
      <c r="B25" s="339" t="s">
        <v>95</v>
      </c>
      <c r="C25" s="340"/>
      <c r="D25" s="340"/>
      <c r="E25" s="340"/>
      <c r="F25" s="340"/>
      <c r="G25" s="340"/>
      <c r="H25" s="340"/>
      <c r="I25" s="340"/>
      <c r="J25" s="340"/>
      <c r="K25" s="340"/>
      <c r="L25" s="340"/>
      <c r="M25" s="340"/>
      <c r="N25" s="340"/>
      <c r="O25" s="340"/>
      <c r="P25" s="340"/>
      <c r="Q25" s="340"/>
      <c r="R25" s="340"/>
      <c r="S25" s="341"/>
    </row>
    <row r="26" spans="2:22" ht="16.2" hidden="1" thickBot="1" x14ac:dyDescent="0.35">
      <c r="B26" s="338"/>
      <c r="C26" s="338"/>
      <c r="D26" s="338"/>
      <c r="E26" s="338"/>
      <c r="F26" s="338"/>
      <c r="G26" s="338"/>
      <c r="H26" s="338"/>
      <c r="I26" s="338"/>
      <c r="J26" s="338"/>
      <c r="K26" s="338"/>
      <c r="L26" s="338"/>
      <c r="M26" s="338"/>
      <c r="N26" s="338"/>
      <c r="O26" s="338"/>
      <c r="P26" s="338"/>
      <c r="Q26" s="338"/>
      <c r="R26" s="338"/>
      <c r="S26" s="338"/>
    </row>
    <row r="27" spans="2:22" ht="16.2" hidden="1" thickBot="1" x14ac:dyDescent="0.35">
      <c r="B27" s="342" t="s">
        <v>82</v>
      </c>
      <c r="C27" s="343"/>
      <c r="D27" s="344" t="s">
        <v>96</v>
      </c>
      <c r="E27" s="345"/>
      <c r="F27" s="345"/>
      <c r="G27" s="345"/>
      <c r="H27" s="345"/>
      <c r="I27" s="345"/>
      <c r="J27" s="345"/>
      <c r="K27" s="345"/>
      <c r="L27" s="345"/>
      <c r="M27" s="345"/>
      <c r="N27" s="345"/>
      <c r="O27" s="345"/>
      <c r="P27" s="345"/>
      <c r="Q27" s="345"/>
      <c r="R27" s="345"/>
      <c r="S27" s="346"/>
    </row>
    <row r="28" spans="2:22" ht="16.2" hidden="1" thickBot="1" x14ac:dyDescent="0.35">
      <c r="B28" s="338"/>
      <c r="C28" s="338"/>
      <c r="D28" s="338"/>
      <c r="E28" s="338"/>
      <c r="F28" s="338"/>
      <c r="G28" s="338"/>
      <c r="H28" s="338"/>
      <c r="I28" s="338"/>
      <c r="J28" s="338"/>
      <c r="K28" s="338"/>
      <c r="L28" s="338"/>
      <c r="M28" s="338"/>
      <c r="N28" s="338"/>
      <c r="O28" s="338"/>
      <c r="P28" s="338"/>
      <c r="Q28" s="338"/>
      <c r="R28" s="338"/>
      <c r="S28" s="338"/>
    </row>
    <row r="29" spans="2:22" ht="16.2" hidden="1" thickBot="1" x14ac:dyDescent="0.35">
      <c r="B29" s="366" t="s">
        <v>83</v>
      </c>
      <c r="C29" s="367"/>
      <c r="D29" s="367"/>
      <c r="E29" s="368"/>
      <c r="F29" s="349" t="s">
        <v>84</v>
      </c>
      <c r="G29" s="350"/>
      <c r="H29" s="350"/>
      <c r="I29" s="351"/>
      <c r="J29" s="349" t="s">
        <v>97</v>
      </c>
      <c r="K29" s="350"/>
      <c r="L29" s="350"/>
      <c r="M29" s="350"/>
      <c r="N29" s="351"/>
      <c r="O29" s="349" t="s">
        <v>98</v>
      </c>
      <c r="P29" s="350"/>
      <c r="Q29" s="350"/>
      <c r="R29" s="350"/>
      <c r="S29" s="351"/>
    </row>
    <row r="30" spans="2:22" ht="47.1" hidden="1" customHeight="1" thickBot="1" x14ac:dyDescent="0.35">
      <c r="B30" s="369" t="s">
        <v>99</v>
      </c>
      <c r="C30" s="370"/>
      <c r="D30" s="370"/>
      <c r="E30" s="371"/>
      <c r="F30" s="372" t="s">
        <v>78</v>
      </c>
      <c r="G30" s="373"/>
      <c r="H30" s="373"/>
      <c r="I30" s="374"/>
      <c r="J30" s="375" t="s">
        <v>100</v>
      </c>
      <c r="K30" s="338"/>
      <c r="L30" s="338"/>
      <c r="M30" s="338"/>
      <c r="N30" s="376"/>
      <c r="O30" s="375" t="s">
        <v>101</v>
      </c>
      <c r="P30" s="338"/>
      <c r="Q30" s="338"/>
      <c r="R30" s="338"/>
      <c r="S30" s="338"/>
    </row>
    <row r="31" spans="2:22" ht="16.2" hidden="1" thickBot="1" x14ac:dyDescent="0.35">
      <c r="B31" s="338"/>
      <c r="C31" s="338"/>
      <c r="D31" s="338"/>
      <c r="E31" s="338"/>
      <c r="F31" s="338"/>
      <c r="G31" s="338"/>
      <c r="H31" s="338"/>
      <c r="I31" s="338"/>
      <c r="J31" s="338"/>
      <c r="K31" s="338"/>
      <c r="L31" s="338"/>
      <c r="M31" s="338"/>
      <c r="N31" s="338"/>
      <c r="O31" s="338"/>
      <c r="P31" s="338"/>
      <c r="Q31" s="338"/>
      <c r="R31" s="338"/>
      <c r="S31" s="338"/>
    </row>
    <row r="32" spans="2:22" ht="16.2" hidden="1" thickBot="1" x14ac:dyDescent="0.35">
      <c r="B32" s="342" t="s">
        <v>82</v>
      </c>
      <c r="C32" s="343"/>
      <c r="D32" s="344" t="s">
        <v>102</v>
      </c>
      <c r="E32" s="345"/>
      <c r="F32" s="345"/>
      <c r="G32" s="345"/>
      <c r="H32" s="345"/>
      <c r="I32" s="345"/>
      <c r="J32" s="345"/>
      <c r="K32" s="345"/>
      <c r="L32" s="345"/>
      <c r="M32" s="345"/>
      <c r="N32" s="345"/>
      <c r="O32" s="345"/>
      <c r="P32" s="345"/>
      <c r="Q32" s="345"/>
      <c r="R32" s="345"/>
      <c r="S32" s="346"/>
    </row>
    <row r="33" spans="2:22" ht="16.2" hidden="1" thickBot="1" x14ac:dyDescent="0.35">
      <c r="B33" s="338"/>
      <c r="C33" s="338"/>
      <c r="D33" s="338"/>
      <c r="E33" s="338"/>
      <c r="F33" s="338"/>
      <c r="G33" s="338"/>
      <c r="H33" s="338"/>
      <c r="I33" s="338"/>
      <c r="J33" s="338"/>
      <c r="K33" s="338"/>
      <c r="L33" s="338"/>
      <c r="M33" s="338"/>
      <c r="N33" s="338"/>
      <c r="O33" s="338"/>
      <c r="P33" s="338"/>
      <c r="Q33" s="338"/>
      <c r="R33" s="338"/>
      <c r="S33" s="338"/>
    </row>
    <row r="34" spans="2:22" ht="16.2" hidden="1" thickBot="1" x14ac:dyDescent="0.35">
      <c r="B34" s="349" t="s">
        <v>83</v>
      </c>
      <c r="C34" s="350"/>
      <c r="D34" s="350"/>
      <c r="E34" s="351"/>
      <c r="F34" s="349" t="s">
        <v>84</v>
      </c>
      <c r="G34" s="350"/>
      <c r="H34" s="350"/>
      <c r="I34" s="351"/>
      <c r="J34" s="349" t="s">
        <v>97</v>
      </c>
      <c r="K34" s="350"/>
      <c r="L34" s="350"/>
      <c r="M34" s="350"/>
      <c r="N34" s="351"/>
      <c r="O34" s="349" t="s">
        <v>103</v>
      </c>
      <c r="P34" s="350"/>
      <c r="Q34" s="350"/>
      <c r="R34" s="350"/>
      <c r="S34" s="351"/>
    </row>
    <row r="35" spans="2:22" ht="66" hidden="1" customHeight="1" thickBot="1" x14ac:dyDescent="0.35">
      <c r="B35" s="369" t="s">
        <v>104</v>
      </c>
      <c r="C35" s="370"/>
      <c r="D35" s="370"/>
      <c r="E35" s="371"/>
      <c r="F35" s="372" t="s">
        <v>78</v>
      </c>
      <c r="G35" s="373"/>
      <c r="H35" s="373"/>
      <c r="I35" s="374"/>
      <c r="J35" s="375" t="s">
        <v>105</v>
      </c>
      <c r="K35" s="338"/>
      <c r="L35" s="338"/>
      <c r="M35" s="338"/>
      <c r="N35" s="376"/>
      <c r="O35" s="375" t="s">
        <v>101</v>
      </c>
      <c r="P35" s="338"/>
      <c r="Q35" s="338"/>
      <c r="R35" s="338"/>
      <c r="S35" s="338"/>
    </row>
    <row r="36" spans="2:22" ht="16.2" hidden="1" thickBot="1" x14ac:dyDescent="0.35">
      <c r="B36" s="338"/>
      <c r="C36" s="338"/>
      <c r="D36" s="338"/>
      <c r="E36" s="338"/>
      <c r="F36" s="338"/>
      <c r="G36" s="338"/>
      <c r="H36" s="338"/>
      <c r="I36" s="338"/>
      <c r="J36" s="338"/>
      <c r="K36" s="338"/>
      <c r="L36" s="338"/>
      <c r="M36" s="338"/>
      <c r="N36" s="338"/>
      <c r="O36" s="338"/>
      <c r="P36" s="338"/>
      <c r="Q36" s="338"/>
      <c r="R36" s="338"/>
      <c r="S36" s="338"/>
    </row>
    <row r="37" spans="2:22" ht="16.2" hidden="1" thickBot="1" x14ac:dyDescent="0.35">
      <c r="B37" s="342" t="s">
        <v>82</v>
      </c>
      <c r="C37" s="343"/>
      <c r="D37" s="344" t="s">
        <v>106</v>
      </c>
      <c r="E37" s="345"/>
      <c r="F37" s="345"/>
      <c r="G37" s="345"/>
      <c r="H37" s="345"/>
      <c r="I37" s="345"/>
      <c r="J37" s="345"/>
      <c r="K37" s="345"/>
      <c r="L37" s="345"/>
      <c r="M37" s="345"/>
      <c r="N37" s="345"/>
      <c r="O37" s="345"/>
      <c r="P37" s="345"/>
      <c r="Q37" s="345"/>
      <c r="R37" s="345"/>
      <c r="S37" s="345"/>
    </row>
    <row r="38" spans="2:22" ht="16.2" hidden="1" thickBot="1" x14ac:dyDescent="0.35">
      <c r="B38" s="338"/>
      <c r="C38" s="338"/>
      <c r="D38" s="338"/>
      <c r="E38" s="338"/>
      <c r="F38" s="338"/>
      <c r="G38" s="338"/>
      <c r="H38" s="338"/>
      <c r="I38" s="338"/>
      <c r="J38" s="338"/>
      <c r="K38" s="338"/>
      <c r="L38" s="338"/>
      <c r="M38" s="338"/>
      <c r="N38" s="338"/>
      <c r="O38" s="338"/>
      <c r="P38" s="338"/>
      <c r="Q38" s="338"/>
      <c r="R38" s="338"/>
      <c r="S38" s="338"/>
    </row>
    <row r="39" spans="2:22" ht="16.2" hidden="1" thickBot="1" x14ac:dyDescent="0.35">
      <c r="B39" s="349" t="s">
        <v>83</v>
      </c>
      <c r="C39" s="350"/>
      <c r="D39" s="350"/>
      <c r="E39" s="351"/>
      <c r="F39" s="349" t="s">
        <v>84</v>
      </c>
      <c r="G39" s="350"/>
      <c r="H39" s="350"/>
      <c r="I39" s="351"/>
      <c r="J39" s="349" t="s">
        <v>97</v>
      </c>
      <c r="K39" s="350"/>
      <c r="L39" s="350"/>
      <c r="M39" s="350"/>
      <c r="N39" s="351"/>
      <c r="O39" s="349" t="s">
        <v>76</v>
      </c>
      <c r="P39" s="350"/>
      <c r="Q39" s="350"/>
      <c r="R39" s="350"/>
      <c r="S39" s="351"/>
    </row>
    <row r="40" spans="2:22" ht="30" hidden="1" customHeight="1" thickBot="1" x14ac:dyDescent="0.35">
      <c r="B40" s="375" t="s">
        <v>107</v>
      </c>
      <c r="C40" s="338"/>
      <c r="D40" s="338"/>
      <c r="E40" s="376"/>
      <c r="F40" s="372" t="s">
        <v>78</v>
      </c>
      <c r="G40" s="373"/>
      <c r="H40" s="373"/>
      <c r="I40" s="374"/>
      <c r="J40" s="375" t="s">
        <v>105</v>
      </c>
      <c r="K40" s="338"/>
      <c r="L40" s="338"/>
      <c r="M40" s="338"/>
      <c r="N40" s="376"/>
      <c r="O40" s="375" t="s">
        <v>108</v>
      </c>
      <c r="P40" s="338"/>
      <c r="Q40" s="338"/>
      <c r="R40" s="338"/>
      <c r="S40" s="376"/>
    </row>
    <row r="41" spans="2:22" ht="16.2" hidden="1" thickBot="1" x14ac:dyDescent="0.35">
      <c r="B41" s="338"/>
      <c r="C41" s="338"/>
      <c r="D41" s="338"/>
      <c r="E41" s="338"/>
      <c r="F41" s="338"/>
      <c r="G41" s="338"/>
      <c r="H41" s="338"/>
      <c r="I41" s="338"/>
      <c r="J41" s="338"/>
      <c r="K41" s="338"/>
      <c r="L41" s="338"/>
      <c r="M41" s="338"/>
      <c r="N41" s="338"/>
      <c r="O41" s="338"/>
      <c r="P41" s="338"/>
      <c r="Q41" s="338"/>
      <c r="R41" s="338"/>
      <c r="S41" s="338"/>
    </row>
    <row r="42" spans="2:22" ht="16.2" thickBot="1" x14ac:dyDescent="0.35">
      <c r="B42" s="339" t="s">
        <v>109</v>
      </c>
      <c r="C42" s="340"/>
      <c r="D42" s="340"/>
      <c r="E42" s="340"/>
      <c r="F42" s="340"/>
      <c r="G42" s="340"/>
      <c r="H42" s="340"/>
      <c r="I42" s="340"/>
      <c r="J42" s="340"/>
      <c r="K42" s="340"/>
      <c r="L42" s="340"/>
      <c r="M42" s="340"/>
      <c r="N42" s="340"/>
      <c r="O42" s="340"/>
      <c r="P42" s="340"/>
      <c r="Q42" s="340"/>
      <c r="R42" s="340"/>
      <c r="S42" s="341"/>
    </row>
    <row r="43" spans="2:22" ht="16.2" thickBot="1" x14ac:dyDescent="0.35">
      <c r="B43" s="338"/>
      <c r="C43" s="338"/>
      <c r="D43" s="338"/>
      <c r="E43" s="338"/>
      <c r="F43" s="338"/>
      <c r="G43" s="338"/>
      <c r="H43" s="338"/>
      <c r="I43" s="338"/>
      <c r="J43" s="338"/>
      <c r="K43" s="338"/>
      <c r="L43" s="338"/>
      <c r="M43" s="338"/>
      <c r="N43" s="338"/>
      <c r="O43" s="338"/>
      <c r="P43" s="338"/>
      <c r="Q43" s="338"/>
      <c r="R43" s="338"/>
      <c r="S43" s="338"/>
    </row>
    <row r="44" spans="2:22" ht="16.2" thickBot="1" x14ac:dyDescent="0.35">
      <c r="B44" s="342" t="s">
        <v>110</v>
      </c>
      <c r="C44" s="343"/>
      <c r="D44" s="344"/>
      <c r="E44" s="345"/>
      <c r="F44" s="345"/>
      <c r="G44" s="345"/>
      <c r="H44" s="345"/>
      <c r="I44" s="345"/>
      <c r="J44" s="345"/>
      <c r="K44" s="345"/>
      <c r="L44" s="345"/>
      <c r="M44" s="345"/>
      <c r="N44" s="345"/>
      <c r="O44" s="345"/>
      <c r="P44" s="345"/>
      <c r="Q44" s="345"/>
      <c r="R44" s="345"/>
      <c r="S44" s="346"/>
    </row>
    <row r="45" spans="2:22" ht="16.2" thickBot="1" x14ac:dyDescent="0.35">
      <c r="B45" s="338"/>
      <c r="C45" s="338"/>
      <c r="D45" s="338"/>
      <c r="E45" s="338"/>
      <c r="F45" s="338"/>
      <c r="G45" s="338"/>
      <c r="H45" s="338"/>
      <c r="I45" s="338"/>
      <c r="J45" s="338"/>
      <c r="K45" s="338"/>
      <c r="L45" s="338"/>
      <c r="M45" s="338"/>
      <c r="N45" s="338"/>
      <c r="O45" s="338"/>
      <c r="P45" s="338"/>
      <c r="Q45" s="338"/>
      <c r="R45" s="338"/>
      <c r="S45" s="338"/>
    </row>
    <row r="46" spans="2:22" ht="28.2" thickBot="1" x14ac:dyDescent="0.35">
      <c r="B46" s="349" t="s">
        <v>83</v>
      </c>
      <c r="C46" s="350"/>
      <c r="D46" s="350"/>
      <c r="E46" s="350"/>
      <c r="F46" s="350"/>
      <c r="G46" s="350"/>
      <c r="H46" s="350"/>
      <c r="I46" s="350"/>
      <c r="J46" s="351"/>
      <c r="K46" s="349" t="s">
        <v>111</v>
      </c>
      <c r="L46" s="351"/>
      <c r="M46" s="349" t="s">
        <v>85</v>
      </c>
      <c r="N46" s="351"/>
      <c r="O46" s="97" t="s">
        <v>112</v>
      </c>
      <c r="P46" s="97"/>
      <c r="Q46" s="97" t="s">
        <v>87</v>
      </c>
      <c r="R46" s="97" t="s">
        <v>87</v>
      </c>
      <c r="S46" s="97" t="s">
        <v>88</v>
      </c>
      <c r="U46" s="97"/>
      <c r="V46" s="97"/>
    </row>
    <row r="47" spans="2:22" x14ac:dyDescent="0.3">
      <c r="B47" s="377"/>
      <c r="C47" s="378"/>
      <c r="D47" s="378"/>
      <c r="E47" s="378"/>
      <c r="F47" s="378"/>
      <c r="G47" s="378"/>
      <c r="H47" s="378"/>
      <c r="I47" s="378"/>
      <c r="J47" s="379"/>
      <c r="K47" s="358"/>
      <c r="L47" s="359"/>
      <c r="M47" s="362"/>
      <c r="N47" s="363"/>
      <c r="O47" s="347"/>
      <c r="P47" s="98" t="s">
        <v>91</v>
      </c>
      <c r="Q47" s="99"/>
      <c r="R47" s="102"/>
      <c r="S47" s="102"/>
      <c r="U47" s="103"/>
      <c r="V47" s="103"/>
    </row>
    <row r="48" spans="2:22" ht="16.2" thickBot="1" x14ac:dyDescent="0.35">
      <c r="B48" s="380"/>
      <c r="C48" s="381"/>
      <c r="D48" s="381"/>
      <c r="E48" s="381"/>
      <c r="F48" s="381"/>
      <c r="G48" s="381"/>
      <c r="H48" s="381"/>
      <c r="I48" s="381"/>
      <c r="J48" s="382"/>
      <c r="K48" s="360"/>
      <c r="L48" s="361"/>
      <c r="M48" s="364"/>
      <c r="N48" s="365"/>
      <c r="O48" s="348"/>
      <c r="P48" s="100" t="s">
        <v>92</v>
      </c>
      <c r="Q48" s="101"/>
      <c r="R48" s="101"/>
      <c r="S48" s="101"/>
      <c r="U48" s="101"/>
      <c r="V48" s="101"/>
    </row>
    <row r="49" spans="2:22" ht="16.2" thickBot="1" x14ac:dyDescent="0.35">
      <c r="B49" s="338"/>
      <c r="C49" s="338"/>
      <c r="D49" s="338"/>
      <c r="E49" s="338"/>
      <c r="F49" s="338"/>
      <c r="G49" s="338"/>
      <c r="H49" s="338"/>
      <c r="I49" s="338"/>
      <c r="J49" s="338"/>
      <c r="K49" s="338"/>
      <c r="L49" s="338"/>
      <c r="M49" s="338"/>
      <c r="N49" s="338"/>
      <c r="O49" s="338"/>
      <c r="P49" s="338"/>
      <c r="Q49" s="338"/>
      <c r="R49" s="338"/>
      <c r="S49" s="338"/>
    </row>
    <row r="50" spans="2:22" ht="16.2" thickBot="1" x14ac:dyDescent="0.35">
      <c r="B50" s="342" t="s">
        <v>110</v>
      </c>
      <c r="C50" s="343"/>
      <c r="D50" s="344"/>
      <c r="E50" s="345"/>
      <c r="F50" s="345"/>
      <c r="G50" s="345"/>
      <c r="H50" s="345"/>
      <c r="I50" s="345"/>
      <c r="J50" s="345"/>
      <c r="K50" s="345"/>
      <c r="L50" s="345"/>
      <c r="M50" s="345"/>
      <c r="N50" s="345"/>
      <c r="O50" s="345"/>
      <c r="P50" s="345"/>
      <c r="Q50" s="345"/>
      <c r="R50" s="345"/>
      <c r="S50" s="346"/>
    </row>
    <row r="51" spans="2:22" ht="16.2" thickBot="1" x14ac:dyDescent="0.35">
      <c r="B51" s="338"/>
      <c r="C51" s="338"/>
      <c r="D51" s="338"/>
      <c r="E51" s="338"/>
      <c r="F51" s="338"/>
      <c r="G51" s="338"/>
      <c r="H51" s="338"/>
      <c r="I51" s="338"/>
      <c r="J51" s="338"/>
      <c r="K51" s="338"/>
      <c r="L51" s="338"/>
      <c r="M51" s="338"/>
      <c r="N51" s="338"/>
      <c r="O51" s="338"/>
      <c r="P51" s="338"/>
      <c r="Q51" s="338"/>
      <c r="R51" s="338"/>
      <c r="S51" s="338"/>
    </row>
    <row r="52" spans="2:22" ht="28.2" thickBot="1" x14ac:dyDescent="0.35">
      <c r="B52" s="349" t="s">
        <v>83</v>
      </c>
      <c r="C52" s="350"/>
      <c r="D52" s="350"/>
      <c r="E52" s="350"/>
      <c r="F52" s="350"/>
      <c r="G52" s="350"/>
      <c r="H52" s="350"/>
      <c r="I52" s="350"/>
      <c r="J52" s="351"/>
      <c r="K52" s="349" t="s">
        <v>84</v>
      </c>
      <c r="L52" s="351"/>
      <c r="M52" s="349" t="s">
        <v>94</v>
      </c>
      <c r="N52" s="351"/>
      <c r="O52" s="97" t="s">
        <v>112</v>
      </c>
      <c r="P52" s="97"/>
      <c r="Q52" s="97" t="s">
        <v>87</v>
      </c>
      <c r="R52" s="97" t="s">
        <v>87</v>
      </c>
      <c r="S52" s="97" t="s">
        <v>88</v>
      </c>
      <c r="U52" s="97"/>
      <c r="V52" s="97"/>
    </row>
    <row r="53" spans="2:22" x14ac:dyDescent="0.3">
      <c r="B53" s="377"/>
      <c r="C53" s="378"/>
      <c r="D53" s="378"/>
      <c r="E53" s="378"/>
      <c r="F53" s="378"/>
      <c r="G53" s="378"/>
      <c r="H53" s="378"/>
      <c r="I53" s="378"/>
      <c r="J53" s="379"/>
      <c r="K53" s="358"/>
      <c r="L53" s="359"/>
      <c r="M53" s="362"/>
      <c r="N53" s="363"/>
      <c r="O53" s="347"/>
      <c r="P53" s="98" t="s">
        <v>91</v>
      </c>
      <c r="Q53" s="99"/>
      <c r="R53" s="102"/>
      <c r="S53" s="102"/>
      <c r="U53" s="103"/>
      <c r="V53" s="103"/>
    </row>
    <row r="54" spans="2:22" ht="16.2" thickBot="1" x14ac:dyDescent="0.35">
      <c r="B54" s="380"/>
      <c r="C54" s="381"/>
      <c r="D54" s="381"/>
      <c r="E54" s="381"/>
      <c r="F54" s="381"/>
      <c r="G54" s="381"/>
      <c r="H54" s="381"/>
      <c r="I54" s="381"/>
      <c r="J54" s="382"/>
      <c r="K54" s="360"/>
      <c r="L54" s="361"/>
      <c r="M54" s="364"/>
      <c r="N54" s="365"/>
      <c r="O54" s="348"/>
      <c r="P54" s="100" t="s">
        <v>92</v>
      </c>
      <c r="Q54" s="101"/>
      <c r="R54" s="101"/>
      <c r="S54" s="101"/>
      <c r="U54" s="101"/>
      <c r="V54" s="101"/>
    </row>
    <row r="55" spans="2:22" x14ac:dyDescent="0.3">
      <c r="B55" s="377"/>
      <c r="C55" s="378"/>
      <c r="D55" s="378"/>
      <c r="E55" s="378"/>
      <c r="F55" s="378"/>
      <c r="G55" s="378"/>
      <c r="H55" s="378"/>
      <c r="I55" s="378"/>
      <c r="J55" s="379"/>
      <c r="K55" s="358"/>
      <c r="L55" s="359"/>
      <c r="M55" s="362"/>
      <c r="N55" s="363"/>
      <c r="O55" s="347"/>
      <c r="P55" s="98" t="s">
        <v>91</v>
      </c>
      <c r="Q55" s="99"/>
      <c r="R55" s="102"/>
      <c r="S55" s="102"/>
      <c r="U55" s="103"/>
      <c r="V55" s="103"/>
    </row>
    <row r="56" spans="2:22" ht="16.2" thickBot="1" x14ac:dyDescent="0.35">
      <c r="B56" s="380"/>
      <c r="C56" s="381"/>
      <c r="D56" s="381"/>
      <c r="E56" s="381"/>
      <c r="F56" s="381"/>
      <c r="G56" s="381"/>
      <c r="H56" s="381"/>
      <c r="I56" s="381"/>
      <c r="J56" s="382"/>
      <c r="K56" s="360"/>
      <c r="L56" s="361"/>
      <c r="M56" s="364"/>
      <c r="N56" s="365"/>
      <c r="O56" s="348"/>
      <c r="P56" s="100" t="s">
        <v>92</v>
      </c>
      <c r="Q56" s="101"/>
      <c r="R56" s="101"/>
      <c r="S56" s="101"/>
      <c r="U56" s="101"/>
      <c r="V56" s="101"/>
    </row>
    <row r="57" spans="2:22" ht="16.2" thickBot="1" x14ac:dyDescent="0.35">
      <c r="B57" s="338"/>
      <c r="C57" s="338"/>
      <c r="D57" s="338"/>
      <c r="E57" s="338"/>
      <c r="F57" s="338"/>
      <c r="G57" s="338"/>
      <c r="H57" s="338"/>
      <c r="I57" s="338"/>
      <c r="J57" s="338"/>
      <c r="K57" s="338"/>
      <c r="L57" s="338"/>
      <c r="M57" s="338"/>
      <c r="N57" s="338"/>
      <c r="O57" s="338"/>
      <c r="P57" s="338"/>
      <c r="Q57" s="338"/>
      <c r="R57" s="338"/>
      <c r="S57" s="338"/>
    </row>
    <row r="58" spans="2:22" ht="16.2" thickBot="1" x14ac:dyDescent="0.35">
      <c r="B58" s="342" t="s">
        <v>110</v>
      </c>
      <c r="C58" s="343"/>
      <c r="D58" s="344"/>
      <c r="E58" s="345"/>
      <c r="F58" s="345"/>
      <c r="G58" s="345"/>
      <c r="H58" s="345"/>
      <c r="I58" s="345"/>
      <c r="J58" s="345"/>
      <c r="K58" s="345"/>
      <c r="L58" s="345"/>
      <c r="M58" s="345"/>
      <c r="N58" s="345"/>
      <c r="O58" s="345"/>
      <c r="P58" s="345"/>
      <c r="Q58" s="345"/>
      <c r="R58" s="345"/>
      <c r="S58" s="346"/>
    </row>
    <row r="59" spans="2:22" ht="16.2" thickBot="1" x14ac:dyDescent="0.35">
      <c r="B59" s="338"/>
      <c r="C59" s="338"/>
      <c r="D59" s="338"/>
      <c r="E59" s="338"/>
      <c r="F59" s="338"/>
      <c r="G59" s="338"/>
      <c r="H59" s="338"/>
      <c r="I59" s="338"/>
      <c r="J59" s="338"/>
      <c r="K59" s="338"/>
      <c r="L59" s="338"/>
      <c r="M59" s="338"/>
      <c r="N59" s="338"/>
      <c r="O59" s="338"/>
      <c r="P59" s="338"/>
      <c r="Q59" s="338"/>
      <c r="R59" s="338"/>
      <c r="S59" s="338"/>
    </row>
    <row r="60" spans="2:22" ht="28.2" thickBot="1" x14ac:dyDescent="0.35">
      <c r="B60" s="349" t="s">
        <v>83</v>
      </c>
      <c r="C60" s="350"/>
      <c r="D60" s="350"/>
      <c r="E60" s="350"/>
      <c r="F60" s="350"/>
      <c r="G60" s="350"/>
      <c r="H60" s="350"/>
      <c r="I60" s="350"/>
      <c r="J60" s="351"/>
      <c r="K60" s="349" t="s">
        <v>84</v>
      </c>
      <c r="L60" s="351"/>
      <c r="M60" s="349" t="s">
        <v>94</v>
      </c>
      <c r="N60" s="351"/>
      <c r="O60" s="97" t="s">
        <v>112</v>
      </c>
      <c r="P60" s="97"/>
      <c r="Q60" s="97" t="s">
        <v>87</v>
      </c>
      <c r="R60" s="97" t="s">
        <v>87</v>
      </c>
      <c r="S60" s="97" t="s">
        <v>88</v>
      </c>
      <c r="U60" s="104"/>
      <c r="V60" s="104"/>
    </row>
    <row r="61" spans="2:22" ht="17.399999999999999" x14ac:dyDescent="0.3">
      <c r="B61" s="377"/>
      <c r="C61" s="378"/>
      <c r="D61" s="378"/>
      <c r="E61" s="378"/>
      <c r="F61" s="378"/>
      <c r="G61" s="378"/>
      <c r="H61" s="378"/>
      <c r="I61" s="378"/>
      <c r="J61" s="379"/>
      <c r="K61" s="358"/>
      <c r="L61" s="359"/>
      <c r="M61" s="362"/>
      <c r="N61" s="363"/>
      <c r="O61" s="347"/>
      <c r="P61" s="98" t="s">
        <v>91</v>
      </c>
      <c r="Q61" s="99"/>
      <c r="R61" s="99"/>
      <c r="S61" s="99"/>
      <c r="U61" s="105"/>
      <c r="V61" s="105"/>
    </row>
    <row r="62" spans="2:22" ht="18" thickBot="1" x14ac:dyDescent="0.35">
      <c r="B62" s="380"/>
      <c r="C62" s="381"/>
      <c r="D62" s="381"/>
      <c r="E62" s="381"/>
      <c r="F62" s="381"/>
      <c r="G62" s="381"/>
      <c r="H62" s="381"/>
      <c r="I62" s="381"/>
      <c r="J62" s="382"/>
      <c r="K62" s="360"/>
      <c r="L62" s="361"/>
      <c r="M62" s="364"/>
      <c r="N62" s="365"/>
      <c r="O62" s="348"/>
      <c r="P62" s="100" t="s">
        <v>92</v>
      </c>
      <c r="Q62" s="101"/>
      <c r="R62" s="101"/>
      <c r="S62" s="101"/>
      <c r="U62" s="106"/>
      <c r="V62" s="106"/>
    </row>
    <row r="63" spans="2:22" ht="17.399999999999999" x14ac:dyDescent="0.3">
      <c r="B63" s="377"/>
      <c r="C63" s="378"/>
      <c r="D63" s="378"/>
      <c r="E63" s="378"/>
      <c r="F63" s="378"/>
      <c r="G63" s="378"/>
      <c r="H63" s="378"/>
      <c r="I63" s="378"/>
      <c r="J63" s="379"/>
      <c r="K63" s="358"/>
      <c r="L63" s="359"/>
      <c r="M63" s="362"/>
      <c r="N63" s="363"/>
      <c r="O63" s="347"/>
      <c r="P63" s="98" t="s">
        <v>91</v>
      </c>
      <c r="Q63" s="99"/>
      <c r="R63" s="99"/>
      <c r="S63" s="99"/>
      <c r="U63" s="105"/>
      <c r="V63" s="105"/>
    </row>
    <row r="64" spans="2:22" ht="18" thickBot="1" x14ac:dyDescent="0.35">
      <c r="B64" s="380"/>
      <c r="C64" s="381"/>
      <c r="D64" s="381"/>
      <c r="E64" s="381"/>
      <c r="F64" s="381"/>
      <c r="G64" s="381"/>
      <c r="H64" s="381"/>
      <c r="I64" s="381"/>
      <c r="J64" s="382"/>
      <c r="K64" s="360"/>
      <c r="L64" s="361"/>
      <c r="M64" s="364"/>
      <c r="N64" s="365"/>
      <c r="O64" s="348"/>
      <c r="P64" s="100" t="s">
        <v>92</v>
      </c>
      <c r="Q64" s="101"/>
      <c r="R64" s="101"/>
      <c r="S64" s="101"/>
      <c r="U64" s="106"/>
      <c r="V64" s="106"/>
    </row>
    <row r="65" spans="2:22" ht="16.2" thickBot="1" x14ac:dyDescent="0.35">
      <c r="B65" s="338"/>
      <c r="C65" s="338"/>
      <c r="D65" s="338"/>
      <c r="E65" s="338"/>
      <c r="F65" s="338"/>
      <c r="G65" s="338"/>
      <c r="H65" s="338"/>
      <c r="I65" s="338"/>
      <c r="J65" s="338"/>
      <c r="K65" s="338"/>
      <c r="L65" s="338"/>
      <c r="M65" s="338"/>
      <c r="N65" s="338"/>
      <c r="O65" s="338"/>
      <c r="P65" s="338"/>
      <c r="Q65" s="338"/>
      <c r="R65" s="338"/>
      <c r="S65" s="338"/>
    </row>
    <row r="66" spans="2:22" ht="16.2" thickBot="1" x14ac:dyDescent="0.35">
      <c r="B66" s="342" t="s">
        <v>110</v>
      </c>
      <c r="C66" s="343"/>
      <c r="D66" s="344"/>
      <c r="E66" s="345"/>
      <c r="F66" s="345"/>
      <c r="G66" s="345"/>
      <c r="H66" s="345"/>
      <c r="I66" s="345"/>
      <c r="J66" s="345"/>
      <c r="K66" s="345"/>
      <c r="L66" s="345"/>
      <c r="M66" s="345"/>
      <c r="N66" s="345"/>
      <c r="O66" s="345"/>
      <c r="P66" s="345"/>
      <c r="Q66" s="345"/>
      <c r="R66" s="345"/>
      <c r="S66" s="346"/>
    </row>
    <row r="67" spans="2:22" ht="16.2" thickBot="1" x14ac:dyDescent="0.35">
      <c r="B67" s="338"/>
      <c r="C67" s="338"/>
      <c r="D67" s="338"/>
      <c r="E67" s="338"/>
      <c r="F67" s="338"/>
      <c r="G67" s="338"/>
      <c r="H67" s="338"/>
      <c r="I67" s="338"/>
      <c r="J67" s="338"/>
      <c r="K67" s="338"/>
      <c r="L67" s="338"/>
      <c r="M67" s="338"/>
      <c r="N67" s="338"/>
      <c r="O67" s="338"/>
      <c r="P67" s="338"/>
      <c r="Q67" s="338"/>
      <c r="R67" s="338"/>
      <c r="S67" s="338"/>
    </row>
    <row r="68" spans="2:22" ht="28.2" thickBot="1" x14ac:dyDescent="0.35">
      <c r="B68" s="349" t="s">
        <v>83</v>
      </c>
      <c r="C68" s="350"/>
      <c r="D68" s="350"/>
      <c r="E68" s="350"/>
      <c r="F68" s="350"/>
      <c r="G68" s="350"/>
      <c r="H68" s="350"/>
      <c r="I68" s="350"/>
      <c r="J68" s="351"/>
      <c r="K68" s="349" t="s">
        <v>84</v>
      </c>
      <c r="L68" s="351"/>
      <c r="M68" s="349" t="s">
        <v>94</v>
      </c>
      <c r="N68" s="351"/>
      <c r="O68" s="97" t="s">
        <v>112</v>
      </c>
      <c r="P68" s="97"/>
      <c r="Q68" s="97" t="s">
        <v>87</v>
      </c>
      <c r="R68" s="97" t="s">
        <v>87</v>
      </c>
      <c r="S68" s="97" t="s">
        <v>88</v>
      </c>
      <c r="U68" s="107"/>
      <c r="V68" s="107"/>
    </row>
    <row r="69" spans="2:22" ht="17.399999999999999" x14ac:dyDescent="0.3">
      <c r="B69" s="377"/>
      <c r="C69" s="378"/>
      <c r="D69" s="378"/>
      <c r="E69" s="378"/>
      <c r="F69" s="378"/>
      <c r="G69" s="378"/>
      <c r="H69" s="378"/>
      <c r="I69" s="378"/>
      <c r="J69" s="379"/>
      <c r="K69" s="358"/>
      <c r="L69" s="359"/>
      <c r="M69" s="362"/>
      <c r="N69" s="363"/>
      <c r="O69" s="347"/>
      <c r="P69" s="98" t="s">
        <v>91</v>
      </c>
      <c r="Q69" s="99"/>
      <c r="R69" s="99"/>
      <c r="S69" s="99"/>
      <c r="U69" s="105"/>
      <c r="V69" s="105"/>
    </row>
    <row r="70" spans="2:22" ht="18" thickBot="1" x14ac:dyDescent="0.35">
      <c r="B70" s="380"/>
      <c r="C70" s="381"/>
      <c r="D70" s="381"/>
      <c r="E70" s="381"/>
      <c r="F70" s="381"/>
      <c r="G70" s="381"/>
      <c r="H70" s="381"/>
      <c r="I70" s="381"/>
      <c r="J70" s="382"/>
      <c r="K70" s="360"/>
      <c r="L70" s="361"/>
      <c r="M70" s="364"/>
      <c r="N70" s="365"/>
      <c r="O70" s="348"/>
      <c r="P70" s="100" t="s">
        <v>92</v>
      </c>
      <c r="Q70" s="101"/>
      <c r="R70" s="101"/>
      <c r="S70" s="101"/>
      <c r="U70" s="106"/>
      <c r="V70" s="106"/>
    </row>
    <row r="71" spans="2:22" ht="16.2" thickBot="1" x14ac:dyDescent="0.35">
      <c r="B71" s="338"/>
      <c r="C71" s="338"/>
      <c r="D71" s="338"/>
      <c r="E71" s="338"/>
      <c r="F71" s="338"/>
      <c r="G71" s="338"/>
      <c r="H71" s="338"/>
      <c r="I71" s="338"/>
      <c r="J71" s="338"/>
      <c r="K71" s="338"/>
      <c r="L71" s="338"/>
      <c r="M71" s="338"/>
      <c r="N71" s="338"/>
      <c r="O71" s="338"/>
      <c r="P71" s="338"/>
      <c r="Q71" s="338"/>
      <c r="R71" s="338"/>
      <c r="S71" s="338"/>
    </row>
    <row r="72" spans="2:22" ht="16.2" hidden="1" thickBot="1" x14ac:dyDescent="0.35">
      <c r="B72" s="339" t="s">
        <v>113</v>
      </c>
      <c r="C72" s="340"/>
      <c r="D72" s="340"/>
      <c r="E72" s="340"/>
      <c r="F72" s="340"/>
      <c r="G72" s="340"/>
      <c r="H72" s="340"/>
      <c r="I72" s="340"/>
      <c r="J72" s="340"/>
      <c r="K72" s="340"/>
      <c r="L72" s="340"/>
      <c r="M72" s="340"/>
      <c r="N72" s="340"/>
      <c r="O72" s="340"/>
      <c r="P72" s="340"/>
      <c r="Q72" s="340"/>
      <c r="R72" s="340"/>
      <c r="S72" s="341"/>
    </row>
    <row r="73" spans="2:22" ht="16.2" hidden="1" thickBot="1" x14ac:dyDescent="0.35">
      <c r="B73" s="338"/>
      <c r="C73" s="338"/>
      <c r="D73" s="338"/>
      <c r="E73" s="338"/>
      <c r="F73" s="338"/>
      <c r="G73" s="338"/>
      <c r="H73" s="338"/>
      <c r="I73" s="338"/>
      <c r="J73" s="338"/>
      <c r="K73" s="338"/>
      <c r="L73" s="338"/>
      <c r="M73" s="338"/>
      <c r="N73" s="338"/>
      <c r="O73" s="338"/>
      <c r="P73" s="338"/>
      <c r="Q73" s="338"/>
      <c r="R73" s="338"/>
      <c r="S73" s="338"/>
    </row>
    <row r="74" spans="2:22" ht="16.2" hidden="1" thickBot="1" x14ac:dyDescent="0.35">
      <c r="B74" s="342" t="s">
        <v>110</v>
      </c>
      <c r="C74" s="343"/>
      <c r="D74" s="344" t="s">
        <v>114</v>
      </c>
      <c r="E74" s="345"/>
      <c r="F74" s="345"/>
      <c r="G74" s="345"/>
      <c r="H74" s="345"/>
      <c r="I74" s="345"/>
      <c r="J74" s="345"/>
      <c r="K74" s="345"/>
      <c r="L74" s="345"/>
      <c r="M74" s="345"/>
      <c r="N74" s="345"/>
      <c r="O74" s="345"/>
      <c r="P74" s="345"/>
      <c r="Q74" s="345"/>
      <c r="R74" s="345"/>
      <c r="S74" s="346"/>
    </row>
    <row r="75" spans="2:22" ht="16.2" hidden="1" thickBot="1" x14ac:dyDescent="0.35">
      <c r="B75" s="338"/>
      <c r="C75" s="338"/>
      <c r="D75" s="338"/>
      <c r="E75" s="338"/>
      <c r="F75" s="338"/>
      <c r="G75" s="338"/>
      <c r="H75" s="338"/>
      <c r="I75" s="338"/>
      <c r="J75" s="338"/>
      <c r="K75" s="338"/>
      <c r="L75" s="338"/>
      <c r="M75" s="338"/>
      <c r="N75" s="338"/>
      <c r="O75" s="338"/>
      <c r="P75" s="338"/>
      <c r="Q75" s="338"/>
      <c r="R75" s="338"/>
      <c r="S75" s="338"/>
    </row>
    <row r="76" spans="2:22" ht="16.2" hidden="1" thickBot="1" x14ac:dyDescent="0.35">
      <c r="B76" s="349" t="s">
        <v>115</v>
      </c>
      <c r="C76" s="350"/>
      <c r="D76" s="350"/>
      <c r="E76" s="351"/>
      <c r="F76" s="349" t="s">
        <v>116</v>
      </c>
      <c r="G76" s="350"/>
      <c r="H76" s="350"/>
      <c r="I76" s="351"/>
      <c r="J76" s="349" t="s">
        <v>97</v>
      </c>
      <c r="K76" s="350"/>
      <c r="L76" s="350"/>
      <c r="M76" s="350"/>
      <c r="N76" s="351"/>
      <c r="O76" s="349" t="s">
        <v>98</v>
      </c>
      <c r="P76" s="350"/>
      <c r="Q76" s="350"/>
      <c r="R76" s="350"/>
      <c r="S76" s="351"/>
    </row>
    <row r="77" spans="2:22" ht="20.100000000000001" hidden="1" customHeight="1" thickBot="1" x14ac:dyDescent="0.35">
      <c r="B77" s="369" t="s">
        <v>117</v>
      </c>
      <c r="C77" s="370"/>
      <c r="D77" s="370"/>
      <c r="E77" s="371"/>
      <c r="F77" s="372" t="s">
        <v>78</v>
      </c>
      <c r="G77" s="373"/>
      <c r="H77" s="373"/>
      <c r="I77" s="374"/>
      <c r="J77" s="375" t="s">
        <v>118</v>
      </c>
      <c r="K77" s="338"/>
      <c r="L77" s="338"/>
      <c r="M77" s="338"/>
      <c r="N77" s="338"/>
      <c r="O77" s="338" t="s">
        <v>119</v>
      </c>
      <c r="P77" s="338"/>
      <c r="Q77" s="338"/>
      <c r="R77" s="338"/>
      <c r="S77" s="376"/>
    </row>
    <row r="78" spans="2:22" ht="16.2" hidden="1" thickBot="1" x14ac:dyDescent="0.35">
      <c r="B78" s="338"/>
      <c r="C78" s="338"/>
      <c r="D78" s="338"/>
      <c r="E78" s="338"/>
      <c r="F78" s="338"/>
      <c r="G78" s="338"/>
      <c r="H78" s="338"/>
      <c r="I78" s="338"/>
      <c r="J78" s="338"/>
      <c r="K78" s="338"/>
      <c r="L78" s="338"/>
      <c r="M78" s="338"/>
      <c r="N78" s="338"/>
      <c r="O78" s="338"/>
      <c r="P78" s="338"/>
      <c r="Q78" s="338"/>
      <c r="R78" s="338"/>
      <c r="S78" s="338"/>
    </row>
    <row r="79" spans="2:22" ht="16.2" hidden="1" thickBot="1" x14ac:dyDescent="0.35">
      <c r="B79" s="342" t="s">
        <v>110</v>
      </c>
      <c r="C79" s="343"/>
      <c r="D79" s="344" t="s">
        <v>120</v>
      </c>
      <c r="E79" s="345"/>
      <c r="F79" s="345"/>
      <c r="G79" s="345"/>
      <c r="H79" s="345"/>
      <c r="I79" s="345"/>
      <c r="J79" s="345"/>
      <c r="K79" s="345"/>
      <c r="L79" s="345"/>
      <c r="M79" s="345"/>
      <c r="N79" s="345"/>
      <c r="O79" s="345"/>
      <c r="P79" s="345"/>
      <c r="Q79" s="345"/>
      <c r="R79" s="345"/>
      <c r="S79" s="346"/>
    </row>
    <row r="80" spans="2:22" ht="16.2" hidden="1" thickBot="1" x14ac:dyDescent="0.35">
      <c r="B80" s="338"/>
      <c r="C80" s="338"/>
      <c r="D80" s="338"/>
      <c r="E80" s="338"/>
      <c r="F80" s="338"/>
      <c r="G80" s="338"/>
      <c r="H80" s="338"/>
      <c r="I80" s="338"/>
      <c r="J80" s="338"/>
      <c r="K80" s="338"/>
      <c r="L80" s="338"/>
      <c r="M80" s="338"/>
      <c r="N80" s="338"/>
      <c r="O80" s="338"/>
      <c r="P80" s="338"/>
      <c r="Q80" s="338"/>
      <c r="R80" s="338"/>
      <c r="S80" s="338"/>
    </row>
    <row r="81" spans="2:19" ht="16.2" hidden="1" thickBot="1" x14ac:dyDescent="0.35">
      <c r="B81" s="349" t="s">
        <v>115</v>
      </c>
      <c r="C81" s="350"/>
      <c r="D81" s="350"/>
      <c r="E81" s="351"/>
      <c r="F81" s="349" t="s">
        <v>116</v>
      </c>
      <c r="G81" s="350"/>
      <c r="H81" s="350"/>
      <c r="I81" s="351"/>
      <c r="J81" s="349" t="s">
        <v>97</v>
      </c>
      <c r="K81" s="350"/>
      <c r="L81" s="350"/>
      <c r="M81" s="350"/>
      <c r="N81" s="351"/>
      <c r="O81" s="349" t="s">
        <v>76</v>
      </c>
      <c r="P81" s="350"/>
      <c r="Q81" s="350"/>
      <c r="R81" s="350"/>
      <c r="S81" s="351"/>
    </row>
    <row r="82" spans="2:19" ht="20.100000000000001" hidden="1" customHeight="1" thickBot="1" x14ac:dyDescent="0.35">
      <c r="B82" s="375" t="s">
        <v>121</v>
      </c>
      <c r="C82" s="338"/>
      <c r="D82" s="338"/>
      <c r="E82" s="376"/>
      <c r="F82" s="372" t="s">
        <v>78</v>
      </c>
      <c r="G82" s="373"/>
      <c r="H82" s="373"/>
      <c r="I82" s="374"/>
      <c r="J82" s="375" t="s">
        <v>122</v>
      </c>
      <c r="K82" s="338"/>
      <c r="L82" s="338"/>
      <c r="M82" s="338"/>
      <c r="N82" s="338"/>
      <c r="O82" s="338" t="s">
        <v>119</v>
      </c>
      <c r="P82" s="338"/>
      <c r="Q82" s="338"/>
      <c r="R82" s="338"/>
      <c r="S82" s="376"/>
    </row>
    <row r="83" spans="2:19" ht="20.100000000000001" hidden="1" customHeight="1" thickBot="1" x14ac:dyDescent="0.35">
      <c r="B83" s="375" t="s">
        <v>123</v>
      </c>
      <c r="C83" s="338"/>
      <c r="D83" s="338"/>
      <c r="E83" s="376"/>
      <c r="F83" s="372" t="s">
        <v>78</v>
      </c>
      <c r="G83" s="373"/>
      <c r="H83" s="373"/>
      <c r="I83" s="374"/>
      <c r="J83" s="375" t="s">
        <v>122</v>
      </c>
      <c r="K83" s="338"/>
      <c r="L83" s="338"/>
      <c r="M83" s="338"/>
      <c r="N83" s="338"/>
      <c r="O83" s="338" t="s">
        <v>119</v>
      </c>
      <c r="P83" s="338"/>
      <c r="Q83" s="338"/>
      <c r="R83" s="338"/>
      <c r="S83" s="376"/>
    </row>
    <row r="84" spans="2:19" ht="16.2" hidden="1" thickBot="1" x14ac:dyDescent="0.35">
      <c r="B84" s="338"/>
      <c r="C84" s="338"/>
      <c r="D84" s="338"/>
      <c r="E84" s="338"/>
      <c r="F84" s="338"/>
      <c r="G84" s="338"/>
      <c r="H84" s="338"/>
      <c r="I84" s="338"/>
      <c r="J84" s="338"/>
      <c r="K84" s="338"/>
      <c r="L84" s="338"/>
      <c r="M84" s="338"/>
      <c r="N84" s="338"/>
      <c r="O84" s="338"/>
      <c r="P84" s="338"/>
      <c r="Q84" s="338"/>
      <c r="R84" s="338"/>
      <c r="S84" s="338"/>
    </row>
    <row r="85" spans="2:19" ht="16.2" hidden="1" thickBot="1" x14ac:dyDescent="0.35">
      <c r="B85" s="342" t="s">
        <v>110</v>
      </c>
      <c r="C85" s="343"/>
      <c r="D85" s="344" t="s">
        <v>124</v>
      </c>
      <c r="E85" s="345"/>
      <c r="F85" s="345"/>
      <c r="G85" s="345"/>
      <c r="H85" s="345"/>
      <c r="I85" s="345"/>
      <c r="J85" s="345"/>
      <c r="K85" s="345"/>
      <c r="L85" s="345"/>
      <c r="M85" s="345"/>
      <c r="N85" s="345"/>
      <c r="O85" s="345"/>
      <c r="P85" s="345"/>
      <c r="Q85" s="345"/>
      <c r="R85" s="345"/>
      <c r="S85" s="346"/>
    </row>
    <row r="86" spans="2:19" ht="16.2" hidden="1" thickBot="1" x14ac:dyDescent="0.35">
      <c r="B86" s="338"/>
      <c r="C86" s="338"/>
      <c r="D86" s="338"/>
      <c r="E86" s="338"/>
      <c r="F86" s="338"/>
      <c r="G86" s="338"/>
      <c r="H86" s="338"/>
      <c r="I86" s="338"/>
      <c r="J86" s="338"/>
      <c r="K86" s="338"/>
      <c r="L86" s="338"/>
      <c r="M86" s="338"/>
      <c r="N86" s="338"/>
      <c r="O86" s="338"/>
      <c r="P86" s="338"/>
      <c r="Q86" s="338"/>
      <c r="R86" s="338"/>
      <c r="S86" s="338"/>
    </row>
    <row r="87" spans="2:19" ht="16.2" hidden="1" thickBot="1" x14ac:dyDescent="0.35">
      <c r="B87" s="349" t="s">
        <v>115</v>
      </c>
      <c r="C87" s="350"/>
      <c r="D87" s="350"/>
      <c r="E87" s="351"/>
      <c r="F87" s="349" t="s">
        <v>116</v>
      </c>
      <c r="G87" s="350"/>
      <c r="H87" s="350"/>
      <c r="I87" s="351"/>
      <c r="J87" s="349" t="s">
        <v>97</v>
      </c>
      <c r="K87" s="350"/>
      <c r="L87" s="350"/>
      <c r="M87" s="350"/>
      <c r="N87" s="351"/>
      <c r="O87" s="349" t="s">
        <v>76</v>
      </c>
      <c r="P87" s="350"/>
      <c r="Q87" s="350"/>
      <c r="R87" s="350"/>
      <c r="S87" s="351"/>
    </row>
    <row r="88" spans="2:19" ht="16.2" hidden="1" thickBot="1" x14ac:dyDescent="0.35">
      <c r="B88" s="375" t="s">
        <v>125</v>
      </c>
      <c r="C88" s="338"/>
      <c r="D88" s="338"/>
      <c r="E88" s="376"/>
      <c r="F88" s="372" t="s">
        <v>126</v>
      </c>
      <c r="G88" s="373"/>
      <c r="H88" s="373"/>
      <c r="I88" s="374"/>
      <c r="J88" s="375" t="s">
        <v>127</v>
      </c>
      <c r="K88" s="338"/>
      <c r="L88" s="338"/>
      <c r="M88" s="338"/>
      <c r="N88" s="376"/>
      <c r="O88" s="375"/>
      <c r="P88" s="338"/>
      <c r="Q88" s="338"/>
      <c r="R88" s="338"/>
      <c r="S88" s="376"/>
    </row>
    <row r="89" spans="2:19" ht="16.2" hidden="1" thickBot="1" x14ac:dyDescent="0.35">
      <c r="B89" s="375" t="s">
        <v>128</v>
      </c>
      <c r="C89" s="338"/>
      <c r="D89" s="338"/>
      <c r="E89" s="376"/>
      <c r="F89" s="372" t="s">
        <v>129</v>
      </c>
      <c r="G89" s="373"/>
      <c r="H89" s="373"/>
      <c r="I89" s="374"/>
      <c r="J89" s="375" t="s">
        <v>127</v>
      </c>
      <c r="K89" s="338"/>
      <c r="L89" s="338"/>
      <c r="M89" s="338"/>
      <c r="N89" s="376"/>
      <c r="O89" s="375"/>
      <c r="P89" s="338"/>
      <c r="Q89" s="338"/>
      <c r="R89" s="338"/>
      <c r="S89" s="376"/>
    </row>
    <row r="90" spans="2:19" ht="16.2" hidden="1" thickBot="1" x14ac:dyDescent="0.35">
      <c r="B90" s="338"/>
      <c r="C90" s="338"/>
      <c r="D90" s="338"/>
      <c r="E90" s="338"/>
      <c r="F90" s="338"/>
      <c r="G90" s="338"/>
      <c r="H90" s="338"/>
      <c r="I90" s="338"/>
      <c r="J90" s="338"/>
      <c r="K90" s="338"/>
      <c r="L90" s="338"/>
      <c r="M90" s="338"/>
      <c r="N90" s="338"/>
      <c r="O90" s="338"/>
      <c r="P90" s="338"/>
      <c r="Q90" s="338"/>
      <c r="R90" s="338"/>
      <c r="S90" s="338"/>
    </row>
    <row r="91" spans="2:19" ht="16.2" hidden="1" thickBot="1" x14ac:dyDescent="0.35">
      <c r="B91" s="342" t="s">
        <v>110</v>
      </c>
      <c r="C91" s="343"/>
      <c r="D91" s="344" t="s">
        <v>130</v>
      </c>
      <c r="E91" s="345"/>
      <c r="F91" s="345"/>
      <c r="G91" s="345"/>
      <c r="H91" s="345"/>
      <c r="I91" s="345"/>
      <c r="J91" s="345"/>
      <c r="K91" s="345"/>
      <c r="L91" s="345"/>
      <c r="M91" s="345"/>
      <c r="N91" s="345"/>
      <c r="O91" s="345"/>
      <c r="P91" s="345"/>
      <c r="Q91" s="345"/>
      <c r="R91" s="345"/>
      <c r="S91" s="346"/>
    </row>
    <row r="92" spans="2:19" ht="16.2" hidden="1" thickBot="1" x14ac:dyDescent="0.35">
      <c r="B92" s="338"/>
      <c r="C92" s="338"/>
      <c r="D92" s="338"/>
      <c r="E92" s="338"/>
      <c r="F92" s="338"/>
      <c r="G92" s="338"/>
      <c r="H92" s="338"/>
      <c r="I92" s="338"/>
      <c r="J92" s="338"/>
      <c r="K92" s="338"/>
      <c r="L92" s="338"/>
      <c r="M92" s="338"/>
      <c r="N92" s="338"/>
      <c r="O92" s="338"/>
      <c r="P92" s="338"/>
      <c r="Q92" s="338"/>
      <c r="R92" s="338"/>
      <c r="S92" s="338"/>
    </row>
    <row r="93" spans="2:19" ht="16.2" hidden="1" thickBot="1" x14ac:dyDescent="0.35">
      <c r="B93" s="349" t="s">
        <v>83</v>
      </c>
      <c r="C93" s="350"/>
      <c r="D93" s="350"/>
      <c r="E93" s="351"/>
      <c r="F93" s="349" t="s">
        <v>116</v>
      </c>
      <c r="G93" s="350"/>
      <c r="H93" s="350"/>
      <c r="I93" s="351"/>
      <c r="J93" s="349" t="s">
        <v>97</v>
      </c>
      <c r="K93" s="350"/>
      <c r="L93" s="350"/>
      <c r="M93" s="350"/>
      <c r="N93" s="351"/>
      <c r="O93" s="349" t="s">
        <v>76</v>
      </c>
      <c r="P93" s="350"/>
      <c r="Q93" s="350"/>
      <c r="R93" s="350"/>
      <c r="S93" s="351"/>
    </row>
    <row r="94" spans="2:19" ht="30" hidden="1" customHeight="1" thickBot="1" x14ac:dyDescent="0.35">
      <c r="B94" s="369" t="s">
        <v>130</v>
      </c>
      <c r="C94" s="370"/>
      <c r="D94" s="370"/>
      <c r="E94" s="371"/>
      <c r="F94" s="372" t="s">
        <v>131</v>
      </c>
      <c r="G94" s="373"/>
      <c r="H94" s="373"/>
      <c r="I94" s="374"/>
      <c r="J94" s="375" t="s">
        <v>132</v>
      </c>
      <c r="K94" s="338"/>
      <c r="L94" s="338"/>
      <c r="M94" s="338"/>
      <c r="N94" s="376"/>
      <c r="O94" s="375"/>
      <c r="P94" s="338"/>
      <c r="Q94" s="338"/>
      <c r="R94" s="338"/>
      <c r="S94" s="376"/>
    </row>
    <row r="95" spans="2:19" ht="16.2" hidden="1" thickBot="1" x14ac:dyDescent="0.35">
      <c r="B95" s="338"/>
      <c r="C95" s="338"/>
      <c r="D95" s="338"/>
      <c r="E95" s="338"/>
      <c r="F95" s="338"/>
      <c r="G95" s="338"/>
      <c r="H95" s="338"/>
      <c r="I95" s="338"/>
      <c r="J95" s="338"/>
      <c r="K95" s="338"/>
      <c r="L95" s="338"/>
      <c r="M95" s="338"/>
      <c r="N95" s="338"/>
      <c r="O95" s="338"/>
      <c r="P95" s="338"/>
      <c r="Q95" s="338"/>
      <c r="R95" s="338"/>
      <c r="S95" s="338"/>
    </row>
    <row r="96" spans="2:19" ht="16.2" thickBot="1" x14ac:dyDescent="0.35">
      <c r="B96" s="339" t="s">
        <v>133</v>
      </c>
      <c r="C96" s="340"/>
      <c r="D96" s="340"/>
      <c r="E96" s="340"/>
      <c r="F96" s="340"/>
      <c r="G96" s="340"/>
      <c r="H96" s="340"/>
      <c r="I96" s="340"/>
      <c r="J96" s="340"/>
      <c r="K96" s="340"/>
      <c r="L96" s="340"/>
      <c r="M96" s="340"/>
      <c r="N96" s="340"/>
      <c r="O96" s="340"/>
      <c r="P96" s="340"/>
      <c r="Q96" s="340"/>
      <c r="R96" s="340"/>
      <c r="S96" s="341"/>
    </row>
    <row r="97" spans="2:22" ht="16.2" thickBot="1" x14ac:dyDescent="0.35">
      <c r="B97" s="338"/>
      <c r="C97" s="338"/>
      <c r="D97" s="338"/>
      <c r="E97" s="338"/>
      <c r="F97" s="338"/>
      <c r="G97" s="338"/>
      <c r="H97" s="338"/>
      <c r="I97" s="338"/>
      <c r="J97" s="338"/>
      <c r="K97" s="338"/>
      <c r="L97" s="338"/>
      <c r="M97" s="338"/>
      <c r="N97" s="338"/>
      <c r="O97" s="338"/>
      <c r="P97" s="338"/>
      <c r="Q97" s="338"/>
      <c r="R97" s="338"/>
      <c r="S97" s="338"/>
    </row>
    <row r="98" spans="2:22" ht="28.2" thickBot="1" x14ac:dyDescent="0.35">
      <c r="B98" s="349" t="s">
        <v>133</v>
      </c>
      <c r="C98" s="350"/>
      <c r="D98" s="351"/>
      <c r="E98" s="349" t="s">
        <v>116</v>
      </c>
      <c r="F98" s="351"/>
      <c r="G98" s="97"/>
      <c r="H98" s="97"/>
      <c r="I98" s="349" t="s">
        <v>87</v>
      </c>
      <c r="J98" s="351"/>
      <c r="K98" s="97" t="s">
        <v>87</v>
      </c>
      <c r="L98" s="349" t="s">
        <v>87</v>
      </c>
      <c r="M98" s="351"/>
      <c r="N98" s="349" t="s">
        <v>87</v>
      </c>
      <c r="O98" s="351"/>
      <c r="P98" s="349" t="s">
        <v>87</v>
      </c>
      <c r="Q98" s="351"/>
      <c r="R98" s="97" t="s">
        <v>134</v>
      </c>
      <c r="S98" s="97" t="s">
        <v>88</v>
      </c>
      <c r="U98" s="107"/>
      <c r="V98" s="107"/>
    </row>
    <row r="99" spans="2:22" ht="16.2" thickBot="1" x14ac:dyDescent="0.35">
      <c r="B99" s="385" t="s">
        <v>135</v>
      </c>
      <c r="C99" s="386"/>
      <c r="D99" s="386"/>
      <c r="E99" s="386"/>
      <c r="F99" s="386"/>
      <c r="G99" s="386"/>
      <c r="H99" s="386"/>
      <c r="I99" s="386"/>
      <c r="J99" s="386"/>
      <c r="K99" s="386"/>
      <c r="L99" s="386"/>
      <c r="M99" s="386"/>
      <c r="N99" s="386"/>
      <c r="O99" s="386"/>
      <c r="P99" s="386"/>
      <c r="Q99" s="386"/>
      <c r="R99" s="386"/>
      <c r="S99" s="387"/>
    </row>
    <row r="100" spans="2:22" ht="17.399999999999999" x14ac:dyDescent="0.3">
      <c r="B100" s="377"/>
      <c r="C100" s="378"/>
      <c r="D100" s="379"/>
      <c r="E100" s="358"/>
      <c r="F100" s="359"/>
      <c r="G100" s="347"/>
      <c r="H100" s="98" t="s">
        <v>91</v>
      </c>
      <c r="I100" s="362"/>
      <c r="J100" s="363"/>
      <c r="K100" s="99"/>
      <c r="L100" s="362"/>
      <c r="M100" s="363"/>
      <c r="N100" s="362"/>
      <c r="O100" s="363"/>
      <c r="P100" s="362"/>
      <c r="Q100" s="363"/>
      <c r="R100" s="99"/>
      <c r="S100" s="99"/>
      <c r="U100" s="105"/>
      <c r="V100" s="105"/>
    </row>
    <row r="101" spans="2:22" ht="18" thickBot="1" x14ac:dyDescent="0.35">
      <c r="B101" s="380"/>
      <c r="C101" s="381"/>
      <c r="D101" s="382"/>
      <c r="E101" s="360"/>
      <c r="F101" s="361"/>
      <c r="G101" s="348"/>
      <c r="H101" s="100" t="s">
        <v>92</v>
      </c>
      <c r="I101" s="383"/>
      <c r="J101" s="384"/>
      <c r="K101" s="101"/>
      <c r="L101" s="383"/>
      <c r="M101" s="384"/>
      <c r="N101" s="383"/>
      <c r="O101" s="384"/>
      <c r="P101" s="383"/>
      <c r="Q101" s="384"/>
      <c r="R101" s="101"/>
      <c r="S101" s="101"/>
      <c r="U101" s="106"/>
      <c r="V101" s="106"/>
    </row>
    <row r="102" spans="2:22" ht="28.2" thickBot="1" x14ac:dyDescent="0.35">
      <c r="B102" s="108"/>
      <c r="C102" s="350" t="s">
        <v>34</v>
      </c>
      <c r="D102" s="351"/>
      <c r="E102" s="349" t="s">
        <v>116</v>
      </c>
      <c r="F102" s="351"/>
      <c r="G102" s="109"/>
      <c r="H102" s="109"/>
      <c r="I102" s="349" t="s">
        <v>87</v>
      </c>
      <c r="J102" s="351"/>
      <c r="K102" s="97" t="s">
        <v>87</v>
      </c>
      <c r="L102" s="349" t="s">
        <v>87</v>
      </c>
      <c r="M102" s="351"/>
      <c r="N102" s="349" t="s">
        <v>87</v>
      </c>
      <c r="O102" s="351"/>
      <c r="P102" s="349" t="s">
        <v>87</v>
      </c>
      <c r="Q102" s="351"/>
      <c r="R102" s="109" t="s">
        <v>136</v>
      </c>
      <c r="S102" s="109" t="s">
        <v>88</v>
      </c>
      <c r="U102" s="110"/>
      <c r="V102" s="110"/>
    </row>
    <row r="103" spans="2:22" ht="42" customHeight="1" x14ac:dyDescent="0.3">
      <c r="B103" s="390"/>
      <c r="C103" s="391"/>
      <c r="D103" s="392"/>
      <c r="E103" s="358"/>
      <c r="F103" s="359"/>
      <c r="G103" s="347"/>
      <c r="H103" s="98" t="s">
        <v>91</v>
      </c>
      <c r="I103" s="362"/>
      <c r="J103" s="363"/>
      <c r="K103" s="99"/>
      <c r="L103" s="362"/>
      <c r="M103" s="363"/>
      <c r="N103" s="362"/>
      <c r="O103" s="363"/>
      <c r="P103" s="362"/>
      <c r="Q103" s="363"/>
      <c r="R103" s="99"/>
      <c r="S103" s="99"/>
      <c r="U103" s="105"/>
      <c r="V103" s="105"/>
    </row>
    <row r="104" spans="2:22" ht="18" thickBot="1" x14ac:dyDescent="0.35">
      <c r="B104" s="393"/>
      <c r="C104" s="394"/>
      <c r="D104" s="395"/>
      <c r="E104" s="360"/>
      <c r="F104" s="361"/>
      <c r="G104" s="348"/>
      <c r="H104" s="100" t="s">
        <v>92</v>
      </c>
      <c r="I104" s="383"/>
      <c r="J104" s="384"/>
      <c r="K104" s="101"/>
      <c r="L104" s="383"/>
      <c r="M104" s="384"/>
      <c r="N104" s="383"/>
      <c r="O104" s="384"/>
      <c r="P104" s="383"/>
      <c r="Q104" s="384"/>
      <c r="R104" s="101"/>
      <c r="S104" s="101"/>
      <c r="U104" s="106"/>
      <c r="V104" s="106"/>
    </row>
    <row r="105" spans="2:22" ht="17.100000000000001" customHeight="1" x14ac:dyDescent="0.3">
      <c r="B105" s="358"/>
      <c r="C105" s="388"/>
      <c r="D105" s="359"/>
      <c r="E105" s="358"/>
      <c r="F105" s="359"/>
      <c r="G105" s="347"/>
      <c r="H105" s="98" t="s">
        <v>91</v>
      </c>
      <c r="I105" s="362"/>
      <c r="J105" s="363"/>
      <c r="K105" s="98"/>
      <c r="L105" s="362"/>
      <c r="M105" s="363"/>
      <c r="N105" s="362"/>
      <c r="O105" s="363"/>
      <c r="P105" s="362"/>
      <c r="Q105" s="363"/>
      <c r="R105" s="99"/>
      <c r="S105" s="99"/>
      <c r="U105" s="105"/>
      <c r="V105" s="105"/>
    </row>
    <row r="106" spans="2:22" ht="18" thickBot="1" x14ac:dyDescent="0.35">
      <c r="B106" s="360"/>
      <c r="C106" s="389"/>
      <c r="D106" s="361"/>
      <c r="E106" s="360"/>
      <c r="F106" s="361"/>
      <c r="G106" s="348"/>
      <c r="H106" s="100" t="s">
        <v>92</v>
      </c>
      <c r="I106" s="383"/>
      <c r="J106" s="384"/>
      <c r="K106" s="101"/>
      <c r="L106" s="383"/>
      <c r="M106" s="384"/>
      <c r="N106" s="383"/>
      <c r="O106" s="384"/>
      <c r="P106" s="383"/>
      <c r="Q106" s="384"/>
      <c r="R106" s="101"/>
      <c r="S106" s="101"/>
      <c r="U106" s="106"/>
      <c r="V106" s="106"/>
    </row>
    <row r="107" spans="2:22" ht="17.399999999999999" x14ac:dyDescent="0.3">
      <c r="B107" s="352"/>
      <c r="C107" s="353"/>
      <c r="D107" s="354"/>
      <c r="E107" s="358"/>
      <c r="F107" s="359"/>
      <c r="G107" s="347"/>
      <c r="H107" s="98" t="s">
        <v>91</v>
      </c>
      <c r="I107" s="362"/>
      <c r="J107" s="363"/>
      <c r="K107" s="99"/>
      <c r="L107" s="362"/>
      <c r="M107" s="363"/>
      <c r="N107" s="362"/>
      <c r="O107" s="363"/>
      <c r="P107" s="362"/>
      <c r="Q107" s="363"/>
      <c r="R107" s="99"/>
      <c r="S107" s="99"/>
      <c r="U107" s="105"/>
      <c r="V107" s="105"/>
    </row>
    <row r="108" spans="2:22" ht="18" thickBot="1" x14ac:dyDescent="0.35">
      <c r="B108" s="355"/>
      <c r="C108" s="356"/>
      <c r="D108" s="357"/>
      <c r="E108" s="360"/>
      <c r="F108" s="361"/>
      <c r="G108" s="348"/>
      <c r="H108" s="100" t="s">
        <v>92</v>
      </c>
      <c r="I108" s="383"/>
      <c r="J108" s="384"/>
      <c r="K108" s="101"/>
      <c r="L108" s="383"/>
      <c r="M108" s="384"/>
      <c r="N108" s="383"/>
      <c r="O108" s="384"/>
      <c r="P108" s="383"/>
      <c r="Q108" s="384"/>
      <c r="R108" s="101"/>
      <c r="S108" s="101"/>
      <c r="U108" s="106"/>
      <c r="V108" s="106"/>
    </row>
    <row r="109" spans="2:22" ht="16.2" thickBot="1" x14ac:dyDescent="0.35">
      <c r="B109" s="385" t="s">
        <v>137</v>
      </c>
      <c r="C109" s="386"/>
      <c r="D109" s="386"/>
      <c r="E109" s="386"/>
      <c r="F109" s="386"/>
      <c r="G109" s="386"/>
      <c r="H109" s="386"/>
      <c r="I109" s="386"/>
      <c r="J109" s="386"/>
      <c r="K109" s="386"/>
      <c r="L109" s="386"/>
      <c r="M109" s="386"/>
      <c r="N109" s="386"/>
      <c r="O109" s="386"/>
      <c r="P109" s="386"/>
      <c r="Q109" s="386"/>
      <c r="R109" s="386"/>
      <c r="S109" s="387"/>
    </row>
    <row r="110" spans="2:22" ht="17.399999999999999" x14ac:dyDescent="0.3">
      <c r="B110" s="377"/>
      <c r="C110" s="378"/>
      <c r="D110" s="379"/>
      <c r="E110" s="358"/>
      <c r="F110" s="359"/>
      <c r="G110" s="347"/>
      <c r="H110" s="98" t="s">
        <v>91</v>
      </c>
      <c r="I110" s="362"/>
      <c r="J110" s="363"/>
      <c r="K110" s="99"/>
      <c r="L110" s="362"/>
      <c r="M110" s="363"/>
      <c r="N110" s="362"/>
      <c r="O110" s="363"/>
      <c r="P110" s="362"/>
      <c r="Q110" s="363"/>
      <c r="R110" s="99"/>
      <c r="S110" s="99"/>
      <c r="U110" s="105"/>
      <c r="V110" s="105"/>
    </row>
    <row r="111" spans="2:22" ht="54.9" customHeight="1" thickBot="1" x14ac:dyDescent="0.35">
      <c r="B111" s="380"/>
      <c r="C111" s="381"/>
      <c r="D111" s="382"/>
      <c r="E111" s="360"/>
      <c r="F111" s="361"/>
      <c r="G111" s="348"/>
      <c r="H111" s="100" t="s">
        <v>92</v>
      </c>
      <c r="I111" s="383"/>
      <c r="J111" s="384"/>
      <c r="K111" s="101"/>
      <c r="L111" s="383"/>
      <c r="M111" s="384"/>
      <c r="N111" s="383"/>
      <c r="O111" s="384"/>
      <c r="P111" s="383"/>
      <c r="Q111" s="384"/>
      <c r="R111" s="101"/>
      <c r="S111" s="101"/>
      <c r="U111" s="106"/>
      <c r="V111" s="106"/>
    </row>
    <row r="112" spans="2:22" ht="28.2" thickBot="1" x14ac:dyDescent="0.35">
      <c r="B112" s="108"/>
      <c r="C112" s="350" t="s">
        <v>34</v>
      </c>
      <c r="D112" s="351"/>
      <c r="E112" s="349" t="s">
        <v>116</v>
      </c>
      <c r="F112" s="351"/>
      <c r="G112" s="109"/>
      <c r="H112" s="109"/>
      <c r="I112" s="349" t="s">
        <v>87</v>
      </c>
      <c r="J112" s="351"/>
      <c r="K112" s="97" t="s">
        <v>87</v>
      </c>
      <c r="L112" s="349" t="s">
        <v>87</v>
      </c>
      <c r="M112" s="351"/>
      <c r="N112" s="349" t="s">
        <v>87</v>
      </c>
      <c r="O112" s="351"/>
      <c r="P112" s="349" t="s">
        <v>87</v>
      </c>
      <c r="Q112" s="351"/>
      <c r="R112" s="109" t="s">
        <v>134</v>
      </c>
      <c r="S112" s="109" t="s">
        <v>88</v>
      </c>
      <c r="U112" s="110"/>
      <c r="V112" s="110"/>
    </row>
    <row r="113" spans="2:22" ht="17.100000000000001" customHeight="1" x14ac:dyDescent="0.3">
      <c r="B113" s="396"/>
      <c r="C113" s="397"/>
      <c r="D113" s="398"/>
      <c r="E113" s="358"/>
      <c r="F113" s="359"/>
      <c r="G113" s="347"/>
      <c r="H113" s="98" t="s">
        <v>91</v>
      </c>
      <c r="I113" s="362"/>
      <c r="J113" s="363"/>
      <c r="K113" s="99"/>
      <c r="L113" s="362"/>
      <c r="M113" s="363"/>
      <c r="N113" s="402"/>
      <c r="O113" s="403"/>
      <c r="P113" s="402"/>
      <c r="Q113" s="403"/>
      <c r="R113" s="99"/>
      <c r="S113" s="99"/>
      <c r="U113" s="105"/>
      <c r="V113" s="105"/>
    </row>
    <row r="114" spans="2:22" ht="18" thickBot="1" x14ac:dyDescent="0.35">
      <c r="B114" s="399"/>
      <c r="C114" s="400"/>
      <c r="D114" s="401"/>
      <c r="E114" s="360"/>
      <c r="F114" s="361"/>
      <c r="G114" s="348"/>
      <c r="H114" s="100" t="s">
        <v>92</v>
      </c>
      <c r="I114" s="383"/>
      <c r="J114" s="384"/>
      <c r="K114" s="101"/>
      <c r="L114" s="383"/>
      <c r="M114" s="384"/>
      <c r="N114" s="383"/>
      <c r="O114" s="384"/>
      <c r="P114" s="383"/>
      <c r="Q114" s="384"/>
      <c r="R114" s="101"/>
      <c r="S114" s="101"/>
      <c r="U114" s="106"/>
      <c r="V114" s="106"/>
    </row>
    <row r="115" spans="2:22" ht="17.100000000000001" customHeight="1" x14ac:dyDescent="0.3">
      <c r="B115" s="396"/>
      <c r="C115" s="397"/>
      <c r="D115" s="398"/>
      <c r="E115" s="358"/>
      <c r="F115" s="359"/>
      <c r="G115" s="347"/>
      <c r="H115" s="98" t="s">
        <v>91</v>
      </c>
      <c r="I115" s="362"/>
      <c r="J115" s="363"/>
      <c r="K115" s="99"/>
      <c r="L115" s="362"/>
      <c r="M115" s="363"/>
      <c r="N115" s="402"/>
      <c r="O115" s="403"/>
      <c r="P115" s="362"/>
      <c r="Q115" s="363"/>
      <c r="R115" s="99"/>
      <c r="S115" s="99"/>
      <c r="U115" s="105"/>
      <c r="V115" s="105"/>
    </row>
    <row r="116" spans="2:22" ht="18" thickBot="1" x14ac:dyDescent="0.35">
      <c r="B116" s="399"/>
      <c r="C116" s="400"/>
      <c r="D116" s="401"/>
      <c r="E116" s="360"/>
      <c r="F116" s="361"/>
      <c r="G116" s="348"/>
      <c r="H116" s="100" t="s">
        <v>92</v>
      </c>
      <c r="I116" s="383"/>
      <c r="J116" s="384"/>
      <c r="K116" s="101"/>
      <c r="L116" s="383"/>
      <c r="M116" s="384"/>
      <c r="N116" s="383"/>
      <c r="O116" s="384"/>
      <c r="P116" s="383"/>
      <c r="Q116" s="384"/>
      <c r="R116" s="101"/>
      <c r="S116" s="101"/>
      <c r="U116" s="106"/>
      <c r="V116" s="106"/>
    </row>
    <row r="117" spans="2:22" ht="17.399999999999999" x14ac:dyDescent="0.3">
      <c r="B117" s="404"/>
      <c r="C117" s="405"/>
      <c r="D117" s="406"/>
      <c r="E117" s="358"/>
      <c r="F117" s="359"/>
      <c r="G117" s="347"/>
      <c r="H117" s="98" t="s">
        <v>91</v>
      </c>
      <c r="I117" s="362"/>
      <c r="J117" s="363"/>
      <c r="K117" s="99"/>
      <c r="L117" s="362"/>
      <c r="M117" s="363"/>
      <c r="N117" s="402"/>
      <c r="O117" s="403"/>
      <c r="P117" s="362"/>
      <c r="Q117" s="363"/>
      <c r="R117" s="99"/>
      <c r="S117" s="99"/>
      <c r="U117" s="105"/>
      <c r="V117" s="105"/>
    </row>
    <row r="118" spans="2:22" ht="18" thickBot="1" x14ac:dyDescent="0.35">
      <c r="B118" s="407"/>
      <c r="C118" s="408"/>
      <c r="D118" s="409"/>
      <c r="E118" s="360"/>
      <c r="F118" s="361"/>
      <c r="G118" s="410"/>
      <c r="H118" s="100" t="s">
        <v>92</v>
      </c>
      <c r="I118" s="383"/>
      <c r="J118" s="384"/>
      <c r="K118" s="101"/>
      <c r="L118" s="383"/>
      <c r="M118" s="384"/>
      <c r="N118" s="383"/>
      <c r="O118" s="384"/>
      <c r="P118" s="383"/>
      <c r="Q118" s="384"/>
      <c r="R118" s="101"/>
      <c r="S118" s="101"/>
      <c r="U118" s="106"/>
      <c r="V118" s="106"/>
    </row>
    <row r="119" spans="2:22" ht="30.9" customHeight="1" thickBot="1" x14ac:dyDescent="0.35">
      <c r="B119" s="404"/>
      <c r="C119" s="405"/>
      <c r="D119" s="406"/>
      <c r="E119" s="358"/>
      <c r="F119" s="388"/>
      <c r="G119" s="111"/>
      <c r="H119" s="112" t="s">
        <v>91</v>
      </c>
      <c r="I119" s="411"/>
      <c r="J119" s="412"/>
      <c r="K119" s="113"/>
      <c r="L119" s="411"/>
      <c r="M119" s="412"/>
      <c r="N119" s="411"/>
      <c r="O119" s="412"/>
      <c r="P119" s="411"/>
      <c r="Q119" s="412"/>
      <c r="R119" s="114"/>
      <c r="S119" s="114"/>
      <c r="U119" s="115"/>
      <c r="V119" s="115"/>
    </row>
    <row r="120" spans="2:22" ht="38.1" customHeight="1" thickBot="1" x14ac:dyDescent="0.35">
      <c r="B120" s="407"/>
      <c r="C120" s="408"/>
      <c r="D120" s="409"/>
      <c r="E120" s="360"/>
      <c r="F120" s="389"/>
      <c r="G120" s="116"/>
      <c r="H120" s="111" t="s">
        <v>92</v>
      </c>
      <c r="I120" s="117"/>
      <c r="J120" s="118"/>
      <c r="K120" s="119"/>
      <c r="L120" s="413"/>
      <c r="M120" s="414"/>
      <c r="N120" s="413"/>
      <c r="O120" s="414"/>
      <c r="P120" s="413"/>
      <c r="Q120" s="415"/>
      <c r="R120" s="120"/>
      <c r="S120" s="121"/>
      <c r="U120" s="122"/>
      <c r="V120" s="122"/>
    </row>
    <row r="121" spans="2:22" ht="17.399999999999999" x14ac:dyDescent="0.3">
      <c r="B121" s="377"/>
      <c r="C121" s="378"/>
      <c r="D121" s="379"/>
      <c r="E121" s="358"/>
      <c r="F121" s="359"/>
      <c r="G121" s="347"/>
      <c r="H121" s="98" t="s">
        <v>91</v>
      </c>
      <c r="I121" s="362"/>
      <c r="J121" s="363"/>
      <c r="K121" s="99"/>
      <c r="L121" s="362"/>
      <c r="M121" s="363"/>
      <c r="N121" s="362"/>
      <c r="O121" s="363"/>
      <c r="P121" s="362"/>
      <c r="Q121" s="363"/>
      <c r="R121" s="99"/>
      <c r="S121" s="99"/>
      <c r="U121" s="105"/>
      <c r="V121" s="105"/>
    </row>
    <row r="122" spans="2:22" ht="18" thickBot="1" x14ac:dyDescent="0.35">
      <c r="B122" s="380"/>
      <c r="C122" s="381"/>
      <c r="D122" s="382"/>
      <c r="E122" s="360"/>
      <c r="F122" s="361"/>
      <c r="G122" s="348"/>
      <c r="H122" s="100"/>
      <c r="I122" s="383"/>
      <c r="J122" s="384"/>
      <c r="K122" s="101"/>
      <c r="L122" s="383"/>
      <c r="M122" s="384"/>
      <c r="N122" s="383"/>
      <c r="O122" s="384"/>
      <c r="P122" s="383"/>
      <c r="Q122" s="384"/>
      <c r="R122" s="101"/>
      <c r="S122" s="101"/>
      <c r="U122" s="106"/>
      <c r="V122" s="106"/>
    </row>
    <row r="123" spans="2:22" ht="17.399999999999999" x14ac:dyDescent="0.3">
      <c r="B123" s="377"/>
      <c r="C123" s="378"/>
      <c r="D123" s="379"/>
      <c r="E123" s="358"/>
      <c r="F123" s="359"/>
      <c r="G123" s="347"/>
      <c r="H123" s="98" t="s">
        <v>91</v>
      </c>
      <c r="I123" s="362"/>
      <c r="J123" s="363"/>
      <c r="K123" s="99"/>
      <c r="L123" s="362"/>
      <c r="M123" s="363"/>
      <c r="N123" s="362"/>
      <c r="O123" s="363"/>
      <c r="P123" s="362"/>
      <c r="Q123" s="363"/>
      <c r="R123" s="102"/>
      <c r="S123" s="99"/>
      <c r="U123" s="105"/>
      <c r="V123" s="105"/>
    </row>
    <row r="124" spans="2:22" ht="42.9" customHeight="1" thickBot="1" x14ac:dyDescent="0.35">
      <c r="B124" s="380"/>
      <c r="C124" s="381"/>
      <c r="D124" s="382"/>
      <c r="E124" s="360"/>
      <c r="F124" s="361"/>
      <c r="G124" s="348"/>
      <c r="H124" s="100" t="s">
        <v>92</v>
      </c>
      <c r="I124" s="383"/>
      <c r="J124" s="384"/>
      <c r="K124" s="101"/>
      <c r="L124" s="383"/>
      <c r="M124" s="384"/>
      <c r="N124" s="383"/>
      <c r="O124" s="384"/>
      <c r="P124" s="383"/>
      <c r="Q124" s="384"/>
      <c r="R124" s="101"/>
      <c r="S124" s="101"/>
      <c r="U124" s="106"/>
      <c r="V124" s="106"/>
    </row>
    <row r="125" spans="2:22" ht="42.9" customHeight="1" x14ac:dyDescent="0.3">
      <c r="B125" s="396"/>
      <c r="C125" s="397"/>
      <c r="D125" s="398"/>
      <c r="E125" s="358"/>
      <c r="F125" s="359"/>
      <c r="G125" s="123"/>
      <c r="H125" s="124" t="s">
        <v>91</v>
      </c>
      <c r="I125" s="125"/>
      <c r="J125" s="126"/>
      <c r="K125" s="126"/>
      <c r="L125" s="125"/>
      <c r="M125" s="126"/>
      <c r="N125" s="125"/>
      <c r="O125" s="126"/>
      <c r="P125" s="125"/>
      <c r="Q125" s="126"/>
      <c r="R125" s="126"/>
      <c r="S125" s="126"/>
      <c r="U125" s="127"/>
      <c r="V125" s="127"/>
    </row>
    <row r="126" spans="2:22" ht="42.9" customHeight="1" thickBot="1" x14ac:dyDescent="0.35">
      <c r="B126" s="433"/>
      <c r="C126" s="420"/>
      <c r="D126" s="421"/>
      <c r="E126" s="424"/>
      <c r="F126" s="425"/>
      <c r="G126" s="128"/>
      <c r="H126" s="129" t="s">
        <v>92</v>
      </c>
      <c r="I126" s="130"/>
      <c r="J126" s="118"/>
      <c r="K126" s="118"/>
      <c r="L126" s="130"/>
      <c r="M126" s="118"/>
      <c r="N126" s="130"/>
      <c r="O126" s="118"/>
      <c r="P126" s="130"/>
      <c r="Q126" s="118"/>
      <c r="R126" s="118"/>
      <c r="S126" s="118"/>
      <c r="U126" s="131"/>
      <c r="V126" s="131"/>
    </row>
    <row r="127" spans="2:22" ht="42.9" customHeight="1" x14ac:dyDescent="0.3">
      <c r="B127" s="416"/>
      <c r="C127" s="417"/>
      <c r="D127" s="418"/>
      <c r="E127" s="422"/>
      <c r="F127" s="423"/>
      <c r="G127" s="132"/>
      <c r="H127" s="133" t="s">
        <v>91</v>
      </c>
      <c r="I127" s="134"/>
      <c r="J127" s="135"/>
      <c r="K127" s="135"/>
      <c r="L127" s="134"/>
      <c r="M127" s="135"/>
      <c r="N127" s="134"/>
      <c r="O127" s="135"/>
      <c r="P127" s="134"/>
      <c r="Q127" s="135"/>
      <c r="R127" s="135"/>
      <c r="S127" s="136"/>
      <c r="U127" s="137"/>
      <c r="V127" s="137"/>
    </row>
    <row r="128" spans="2:22" ht="42.9" customHeight="1" thickBot="1" x14ac:dyDescent="0.35">
      <c r="B128" s="419"/>
      <c r="C128" s="420"/>
      <c r="D128" s="421"/>
      <c r="E128" s="424"/>
      <c r="F128" s="425"/>
      <c r="G128" s="138"/>
      <c r="H128" s="139" t="s">
        <v>92</v>
      </c>
      <c r="I128" s="140"/>
      <c r="J128" s="141"/>
      <c r="K128" s="141"/>
      <c r="L128" s="140"/>
      <c r="M128" s="141"/>
      <c r="N128" s="140"/>
      <c r="O128" s="141"/>
      <c r="P128" s="140"/>
      <c r="Q128" s="141"/>
      <c r="R128" s="141"/>
      <c r="S128" s="142"/>
      <c r="U128" s="143"/>
      <c r="V128" s="143"/>
    </row>
    <row r="129" spans="2:22" ht="42.9" customHeight="1" x14ac:dyDescent="0.3">
      <c r="B129" s="426"/>
      <c r="C129" s="417"/>
      <c r="D129" s="418"/>
      <c r="E129" s="422"/>
      <c r="F129" s="423"/>
      <c r="G129" s="128"/>
      <c r="H129" s="144" t="s">
        <v>91</v>
      </c>
      <c r="I129" s="145"/>
      <c r="J129" s="146"/>
      <c r="K129" s="146"/>
      <c r="L129" s="145"/>
      <c r="M129" s="146"/>
      <c r="N129" s="145"/>
      <c r="O129" s="146"/>
      <c r="P129" s="145"/>
      <c r="Q129" s="146"/>
      <c r="R129" s="146"/>
      <c r="S129" s="146"/>
      <c r="U129" s="147"/>
      <c r="V129" s="147"/>
    </row>
    <row r="130" spans="2:22" ht="42.9" customHeight="1" thickBot="1" x14ac:dyDescent="0.35">
      <c r="B130" s="399"/>
      <c r="C130" s="400"/>
      <c r="D130" s="401"/>
      <c r="E130" s="360"/>
      <c r="F130" s="361"/>
      <c r="G130" s="128"/>
      <c r="H130" s="148" t="s">
        <v>92</v>
      </c>
      <c r="I130" s="149"/>
      <c r="J130" s="101"/>
      <c r="K130" s="101"/>
      <c r="L130" s="149"/>
      <c r="M130" s="101"/>
      <c r="N130" s="149"/>
      <c r="O130" s="101"/>
      <c r="P130" s="149"/>
      <c r="Q130" s="101"/>
      <c r="R130" s="101"/>
      <c r="S130" s="101"/>
      <c r="U130" s="106"/>
      <c r="V130" s="106"/>
    </row>
    <row r="131" spans="2:22" ht="17.399999999999999" x14ac:dyDescent="0.3">
      <c r="B131" s="427"/>
      <c r="C131" s="428"/>
      <c r="D131" s="429"/>
      <c r="E131" s="358"/>
      <c r="F131" s="359"/>
      <c r="G131" s="347"/>
      <c r="H131" s="98" t="s">
        <v>91</v>
      </c>
      <c r="I131" s="434"/>
      <c r="J131" s="435"/>
      <c r="K131" s="99"/>
      <c r="L131" s="434"/>
      <c r="M131" s="435"/>
      <c r="N131" s="434"/>
      <c r="O131" s="435"/>
      <c r="P131" s="436"/>
      <c r="Q131" s="437"/>
      <c r="R131" s="102"/>
      <c r="S131" s="99"/>
      <c r="U131" s="105"/>
      <c r="V131" s="105"/>
    </row>
    <row r="132" spans="2:22" ht="45.9" customHeight="1" thickBot="1" x14ac:dyDescent="0.35">
      <c r="B132" s="430"/>
      <c r="C132" s="431"/>
      <c r="D132" s="432"/>
      <c r="E132" s="360"/>
      <c r="F132" s="361"/>
      <c r="G132" s="348"/>
      <c r="H132" s="100" t="s">
        <v>92</v>
      </c>
      <c r="I132" s="383"/>
      <c r="J132" s="384"/>
      <c r="K132" s="101"/>
      <c r="L132" s="383"/>
      <c r="M132" s="384"/>
      <c r="N132" s="383"/>
      <c r="O132" s="384"/>
      <c r="P132" s="383"/>
      <c r="Q132" s="384"/>
      <c r="R132" s="101"/>
      <c r="S132" s="101"/>
      <c r="U132" s="106"/>
      <c r="V132" s="106"/>
    </row>
    <row r="133" spans="2:22" ht="56.1" customHeight="1" x14ac:dyDescent="0.3">
      <c r="B133" s="438"/>
      <c r="C133" s="439"/>
      <c r="D133" s="440"/>
      <c r="E133" s="358"/>
      <c r="F133" s="359"/>
      <c r="G133" s="150"/>
      <c r="H133" s="150"/>
      <c r="I133" s="444"/>
      <c r="J133" s="445"/>
      <c r="K133" s="114"/>
      <c r="L133" s="444"/>
      <c r="M133" s="445"/>
      <c r="N133" s="444"/>
      <c r="O133" s="445"/>
      <c r="P133" s="444"/>
      <c r="Q133" s="445"/>
      <c r="R133" s="114"/>
      <c r="S133" s="114"/>
      <c r="U133" s="115"/>
      <c r="V133" s="115"/>
    </row>
    <row r="134" spans="2:22" ht="23.1" customHeight="1" thickBot="1" x14ac:dyDescent="0.35">
      <c r="B134" s="441"/>
      <c r="C134" s="442"/>
      <c r="D134" s="443"/>
      <c r="E134" s="360"/>
      <c r="F134" s="361"/>
      <c r="G134" s="151"/>
      <c r="H134" s="152"/>
      <c r="I134" s="446"/>
      <c r="J134" s="447"/>
      <c r="K134" s="153"/>
      <c r="L134" s="446"/>
      <c r="M134" s="447"/>
      <c r="N134" s="446"/>
      <c r="O134" s="447"/>
      <c r="P134" s="446"/>
      <c r="Q134" s="447"/>
      <c r="R134" s="153"/>
      <c r="S134" s="153"/>
      <c r="U134" s="154"/>
      <c r="V134" s="154"/>
    </row>
    <row r="135" spans="2:22" ht="17.399999999999999" x14ac:dyDescent="0.3">
      <c r="B135" s="377"/>
      <c r="C135" s="378"/>
      <c r="D135" s="379"/>
      <c r="E135" s="358"/>
      <c r="F135" s="359"/>
      <c r="G135" s="347"/>
      <c r="H135" s="98" t="s">
        <v>91</v>
      </c>
      <c r="I135" s="434"/>
      <c r="J135" s="435"/>
      <c r="K135" s="99"/>
      <c r="L135" s="434"/>
      <c r="M135" s="435"/>
      <c r="N135" s="434"/>
      <c r="O135" s="435"/>
      <c r="P135" s="434"/>
      <c r="Q135" s="435"/>
      <c r="R135" s="99"/>
      <c r="S135" s="99"/>
      <c r="U135" s="105"/>
      <c r="V135" s="105"/>
    </row>
    <row r="136" spans="2:22" ht="18" thickBot="1" x14ac:dyDescent="0.35">
      <c r="B136" s="380"/>
      <c r="C136" s="381"/>
      <c r="D136" s="382"/>
      <c r="E136" s="360"/>
      <c r="F136" s="361"/>
      <c r="G136" s="348"/>
      <c r="H136" s="100" t="s">
        <v>92</v>
      </c>
      <c r="I136" s="383"/>
      <c r="J136" s="384"/>
      <c r="K136" s="101"/>
      <c r="L136" s="383"/>
      <c r="M136" s="384"/>
      <c r="N136" s="383"/>
      <c r="O136" s="384"/>
      <c r="P136" s="383"/>
      <c r="Q136" s="384"/>
      <c r="R136" s="101"/>
      <c r="S136" s="101"/>
      <c r="U136" s="106"/>
      <c r="V136" s="106"/>
    </row>
    <row r="137" spans="2:22" ht="17.399999999999999" x14ac:dyDescent="0.3">
      <c r="B137" s="377"/>
      <c r="C137" s="378"/>
      <c r="D137" s="379"/>
      <c r="E137" s="358"/>
      <c r="F137" s="359"/>
      <c r="G137" s="347"/>
      <c r="H137" s="98" t="s">
        <v>91</v>
      </c>
      <c r="I137" s="362"/>
      <c r="J137" s="363"/>
      <c r="K137" s="99"/>
      <c r="L137" s="362"/>
      <c r="M137" s="363"/>
      <c r="N137" s="362"/>
      <c r="O137" s="363"/>
      <c r="P137" s="362"/>
      <c r="Q137" s="363"/>
      <c r="R137" s="99"/>
      <c r="S137" s="99"/>
      <c r="U137" s="105"/>
      <c r="V137" s="105"/>
    </row>
    <row r="138" spans="2:22" ht="18" thickBot="1" x14ac:dyDescent="0.35">
      <c r="B138" s="380"/>
      <c r="C138" s="381"/>
      <c r="D138" s="382"/>
      <c r="E138" s="360"/>
      <c r="F138" s="361"/>
      <c r="G138" s="348"/>
      <c r="H138" s="100" t="s">
        <v>92</v>
      </c>
      <c r="I138" s="383"/>
      <c r="J138" s="384"/>
      <c r="K138" s="101"/>
      <c r="L138" s="383"/>
      <c r="M138" s="384"/>
      <c r="N138" s="383"/>
      <c r="O138" s="384"/>
      <c r="P138" s="383"/>
      <c r="Q138" s="384"/>
      <c r="R138" s="101"/>
      <c r="S138" s="101"/>
      <c r="U138" s="106"/>
      <c r="V138" s="106"/>
    </row>
    <row r="139" spans="2:22" ht="18" customHeight="1" thickBot="1" x14ac:dyDescent="0.35">
      <c r="B139" s="396"/>
      <c r="C139" s="397"/>
      <c r="D139" s="397"/>
      <c r="E139" s="358"/>
      <c r="F139" s="359"/>
      <c r="G139" s="347"/>
      <c r="H139" s="155" t="s">
        <v>91</v>
      </c>
      <c r="I139" s="448"/>
      <c r="J139" s="448"/>
      <c r="K139" s="113"/>
      <c r="L139" s="448"/>
      <c r="M139" s="448"/>
      <c r="N139" s="448"/>
      <c r="O139" s="448"/>
      <c r="P139" s="448"/>
      <c r="Q139" s="448"/>
      <c r="R139" s="113"/>
      <c r="S139" s="113"/>
      <c r="U139" s="156"/>
      <c r="V139" s="156"/>
    </row>
    <row r="140" spans="2:22" ht="18" thickBot="1" x14ac:dyDescent="0.35">
      <c r="B140" s="399"/>
      <c r="C140" s="400"/>
      <c r="D140" s="400"/>
      <c r="E140" s="360"/>
      <c r="F140" s="361"/>
      <c r="G140" s="348"/>
      <c r="H140" s="148" t="s">
        <v>92</v>
      </c>
      <c r="I140" s="413"/>
      <c r="J140" s="414"/>
      <c r="K140" s="157"/>
      <c r="L140" s="413"/>
      <c r="M140" s="414"/>
      <c r="N140" s="413"/>
      <c r="O140" s="414"/>
      <c r="P140" s="413"/>
      <c r="Q140" s="414"/>
      <c r="R140" s="157"/>
      <c r="S140" s="157"/>
      <c r="U140" s="158"/>
      <c r="V140" s="158"/>
    </row>
    <row r="141" spans="2:22" ht="16.2" thickBot="1" x14ac:dyDescent="0.35">
      <c r="B141" s="385" t="s">
        <v>138</v>
      </c>
      <c r="C141" s="386"/>
      <c r="D141" s="386"/>
      <c r="E141" s="386"/>
      <c r="F141" s="386"/>
      <c r="G141" s="386"/>
      <c r="H141" s="386"/>
      <c r="I141" s="386"/>
      <c r="J141" s="386"/>
      <c r="K141" s="386"/>
      <c r="L141" s="386"/>
      <c r="M141" s="386"/>
      <c r="N141" s="386"/>
      <c r="O141" s="386"/>
      <c r="P141" s="386"/>
      <c r="Q141" s="386"/>
      <c r="R141" s="386"/>
      <c r="S141" s="387"/>
    </row>
    <row r="142" spans="2:22" x14ac:dyDescent="0.3">
      <c r="B142" s="378"/>
      <c r="C142" s="378"/>
      <c r="D142" s="378"/>
      <c r="E142" s="378"/>
      <c r="F142" s="378"/>
      <c r="G142" s="378"/>
      <c r="H142" s="378"/>
      <c r="I142" s="378"/>
      <c r="J142" s="378"/>
      <c r="K142" s="378"/>
      <c r="L142" s="378"/>
      <c r="M142" s="378"/>
      <c r="N142" s="378"/>
      <c r="O142" s="378"/>
      <c r="P142" s="378"/>
      <c r="Q142" s="378"/>
      <c r="R142" s="378"/>
      <c r="S142" s="378"/>
    </row>
    <row r="143" spans="2:22" ht="16.2" thickBot="1" x14ac:dyDescent="0.35">
      <c r="B143" s="159" t="s">
        <v>139</v>
      </c>
      <c r="C143" s="160"/>
      <c r="D143" s="160"/>
      <c r="E143" s="160"/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</row>
    <row r="144" spans="2:22" ht="16.2" thickBot="1" x14ac:dyDescent="0.35">
      <c r="B144" s="338"/>
      <c r="C144" s="338"/>
      <c r="D144" s="338"/>
      <c r="E144" s="338"/>
      <c r="F144" s="338"/>
      <c r="G144" s="338"/>
      <c r="H144" s="338"/>
      <c r="I144" s="338"/>
      <c r="J144" s="338"/>
      <c r="K144" s="338"/>
      <c r="L144" s="338"/>
      <c r="M144" s="338"/>
      <c r="N144" s="338"/>
      <c r="O144" s="338"/>
      <c r="P144" s="338"/>
      <c r="Q144" s="338"/>
      <c r="R144" s="338"/>
      <c r="S144" s="338"/>
    </row>
    <row r="145" spans="2:22" ht="28.2" thickBot="1" x14ac:dyDescent="0.35">
      <c r="B145" s="349" t="s">
        <v>133</v>
      </c>
      <c r="C145" s="350"/>
      <c r="D145" s="351"/>
      <c r="E145" s="349" t="s">
        <v>116</v>
      </c>
      <c r="F145" s="351"/>
      <c r="G145" s="97"/>
      <c r="H145" s="97"/>
      <c r="I145" s="349" t="s">
        <v>87</v>
      </c>
      <c r="J145" s="351"/>
      <c r="K145" s="97" t="s">
        <v>87</v>
      </c>
      <c r="L145" s="349" t="s">
        <v>87</v>
      </c>
      <c r="M145" s="351"/>
      <c r="N145" s="349" t="s">
        <v>87</v>
      </c>
      <c r="O145" s="351"/>
      <c r="P145" s="349" t="s">
        <v>87</v>
      </c>
      <c r="Q145" s="351"/>
      <c r="R145" s="97" t="s">
        <v>134</v>
      </c>
      <c r="S145" s="97" t="s">
        <v>88</v>
      </c>
      <c r="U145" s="107"/>
      <c r="V145" s="107"/>
    </row>
    <row r="146" spans="2:22" ht="16.2" thickBot="1" x14ac:dyDescent="0.35">
      <c r="B146" s="385" t="s">
        <v>140</v>
      </c>
      <c r="C146" s="386"/>
      <c r="D146" s="386"/>
      <c r="E146" s="386"/>
      <c r="F146" s="386"/>
      <c r="G146" s="386"/>
      <c r="H146" s="386"/>
      <c r="I146" s="386"/>
      <c r="J146" s="386"/>
      <c r="K146" s="386"/>
      <c r="L146" s="386"/>
      <c r="M146" s="386"/>
      <c r="N146" s="386"/>
      <c r="O146" s="386"/>
      <c r="P146" s="386"/>
      <c r="Q146" s="386"/>
      <c r="R146" s="386"/>
      <c r="S146" s="387"/>
    </row>
    <row r="147" spans="2:22" ht="18" thickBot="1" x14ac:dyDescent="0.35">
      <c r="B147" s="449"/>
      <c r="C147" s="450"/>
      <c r="D147" s="451"/>
      <c r="E147" s="455"/>
      <c r="F147" s="456"/>
      <c r="G147" s="456"/>
      <c r="H147" s="161" t="s">
        <v>91</v>
      </c>
      <c r="I147" s="372"/>
      <c r="J147" s="374"/>
      <c r="K147" s="161"/>
      <c r="L147" s="372"/>
      <c r="M147" s="374"/>
      <c r="N147" s="372"/>
      <c r="O147" s="374"/>
      <c r="P147" s="372"/>
      <c r="Q147" s="374"/>
      <c r="R147" s="161">
        <f>I147+K147</f>
        <v>0</v>
      </c>
      <c r="S147" s="162">
        <f>I147+K147</f>
        <v>0</v>
      </c>
      <c r="U147" s="163"/>
      <c r="V147" s="163"/>
    </row>
    <row r="148" spans="2:22" ht="18" thickBot="1" x14ac:dyDescent="0.35">
      <c r="B148" s="452"/>
      <c r="C148" s="453"/>
      <c r="D148" s="454"/>
      <c r="E148" s="457"/>
      <c r="F148" s="458"/>
      <c r="G148" s="458"/>
      <c r="H148" s="164" t="s">
        <v>92</v>
      </c>
      <c r="I148" s="165"/>
      <c r="J148" s="165"/>
      <c r="K148" s="165"/>
      <c r="L148" s="165"/>
      <c r="M148" s="165"/>
      <c r="N148" s="165"/>
      <c r="O148" s="165"/>
      <c r="P148" s="165"/>
      <c r="Q148" s="165"/>
      <c r="R148" s="165"/>
      <c r="S148" s="166"/>
      <c r="U148" s="167"/>
      <c r="V148" s="167"/>
    </row>
    <row r="149" spans="2:22" ht="28.2" thickBot="1" x14ac:dyDescent="0.35">
      <c r="B149" s="108"/>
      <c r="C149" s="350" t="s">
        <v>34</v>
      </c>
      <c r="D149" s="351"/>
      <c r="E149" s="349" t="s">
        <v>116</v>
      </c>
      <c r="F149" s="351"/>
      <c r="G149" s="109"/>
      <c r="H149" s="109"/>
      <c r="I149" s="349" t="s">
        <v>87</v>
      </c>
      <c r="J149" s="351"/>
      <c r="K149" s="97" t="s">
        <v>87</v>
      </c>
      <c r="L149" s="349" t="s">
        <v>87</v>
      </c>
      <c r="M149" s="351"/>
      <c r="N149" s="349" t="s">
        <v>87</v>
      </c>
      <c r="O149" s="351"/>
      <c r="P149" s="349" t="s">
        <v>87</v>
      </c>
      <c r="Q149" s="351"/>
      <c r="R149" s="109" t="s">
        <v>136</v>
      </c>
      <c r="S149" s="109" t="s">
        <v>88</v>
      </c>
      <c r="U149" s="110"/>
      <c r="V149" s="110"/>
    </row>
    <row r="150" spans="2:22" ht="18" thickBot="1" x14ac:dyDescent="0.35">
      <c r="B150" s="168"/>
      <c r="C150" s="169"/>
      <c r="D150" s="170"/>
      <c r="E150" s="171"/>
      <c r="F150" s="170"/>
      <c r="G150" s="172"/>
      <c r="H150" s="172"/>
      <c r="I150" s="171"/>
      <c r="J150" s="170"/>
      <c r="K150" s="172"/>
      <c r="L150" s="171"/>
      <c r="M150" s="170"/>
      <c r="N150" s="171"/>
      <c r="O150" s="170"/>
      <c r="P150" s="171"/>
      <c r="Q150" s="170"/>
      <c r="R150" s="172"/>
      <c r="S150" s="172"/>
      <c r="U150" s="173"/>
      <c r="V150" s="173"/>
    </row>
    <row r="151" spans="2:22" ht="17.399999999999999" x14ac:dyDescent="0.3">
      <c r="B151" s="390"/>
      <c r="C151" s="391"/>
      <c r="D151" s="392"/>
      <c r="E151" s="358"/>
      <c r="F151" s="359"/>
      <c r="G151" s="347"/>
      <c r="H151" s="98" t="s">
        <v>91</v>
      </c>
      <c r="I151" s="362"/>
      <c r="J151" s="363"/>
      <c r="K151" s="99"/>
      <c r="L151" s="362"/>
      <c r="M151" s="363"/>
      <c r="N151" s="362"/>
      <c r="O151" s="363"/>
      <c r="P151" s="362"/>
      <c r="Q151" s="363"/>
      <c r="R151" s="99">
        <f>I151+K151+L151+N151+P151</f>
        <v>0</v>
      </c>
      <c r="S151" s="99">
        <f>I151+K151+L151+N151+P151</f>
        <v>0</v>
      </c>
      <c r="U151" s="105"/>
      <c r="V151" s="105"/>
    </row>
    <row r="152" spans="2:22" ht="18" thickBot="1" x14ac:dyDescent="0.35">
      <c r="B152" s="393"/>
      <c r="C152" s="394"/>
      <c r="D152" s="395"/>
      <c r="E152" s="360"/>
      <c r="F152" s="361"/>
      <c r="G152" s="348"/>
      <c r="H152" s="100" t="s">
        <v>92</v>
      </c>
      <c r="I152" s="383"/>
      <c r="J152" s="384"/>
      <c r="K152" s="101"/>
      <c r="L152" s="383"/>
      <c r="M152" s="384"/>
      <c r="N152" s="383"/>
      <c r="O152" s="384"/>
      <c r="P152" s="383"/>
      <c r="Q152" s="384"/>
      <c r="R152" s="101"/>
      <c r="S152" s="101"/>
      <c r="U152" s="106"/>
      <c r="V152" s="106"/>
    </row>
    <row r="153" spans="2:22" ht="17.399999999999999" x14ac:dyDescent="0.3">
      <c r="B153" s="358"/>
      <c r="C153" s="388"/>
      <c r="D153" s="359"/>
      <c r="E153" s="358"/>
      <c r="F153" s="359"/>
      <c r="G153" s="347"/>
      <c r="H153" s="98" t="s">
        <v>91</v>
      </c>
      <c r="I153" s="362"/>
      <c r="J153" s="363"/>
      <c r="K153" s="98"/>
      <c r="L153" s="362"/>
      <c r="M153" s="363"/>
      <c r="N153" s="362"/>
      <c r="O153" s="363"/>
      <c r="P153" s="362"/>
      <c r="Q153" s="363"/>
      <c r="R153" s="99">
        <f>I153+K153</f>
        <v>0</v>
      </c>
      <c r="S153" s="99">
        <f>I153+K153</f>
        <v>0</v>
      </c>
      <c r="U153" s="105"/>
      <c r="V153" s="105"/>
    </row>
    <row r="154" spans="2:22" ht="18" thickBot="1" x14ac:dyDescent="0.35">
      <c r="B154" s="360"/>
      <c r="C154" s="389"/>
      <c r="D154" s="361"/>
      <c r="E154" s="360"/>
      <c r="F154" s="361"/>
      <c r="G154" s="348"/>
      <c r="H154" s="100" t="s">
        <v>92</v>
      </c>
      <c r="I154" s="383"/>
      <c r="J154" s="384"/>
      <c r="K154" s="101"/>
      <c r="L154" s="383"/>
      <c r="M154" s="384"/>
      <c r="N154" s="383"/>
      <c r="O154" s="384"/>
      <c r="P154" s="383"/>
      <c r="Q154" s="384"/>
      <c r="R154" s="101"/>
      <c r="S154" s="101"/>
      <c r="U154" s="106"/>
      <c r="V154" s="106"/>
    </row>
    <row r="155" spans="2:22" ht="17.399999999999999" x14ac:dyDescent="0.3">
      <c r="B155" s="352"/>
      <c r="C155" s="353"/>
      <c r="D155" s="354"/>
      <c r="E155" s="358"/>
      <c r="F155" s="359"/>
      <c r="G155" s="347"/>
      <c r="H155" s="98" t="s">
        <v>91</v>
      </c>
      <c r="I155" s="362"/>
      <c r="J155" s="363"/>
      <c r="K155" s="99"/>
      <c r="L155" s="362"/>
      <c r="M155" s="363"/>
      <c r="N155" s="362"/>
      <c r="O155" s="363"/>
      <c r="P155" s="362"/>
      <c r="Q155" s="363"/>
      <c r="R155" s="99">
        <f>L155</f>
        <v>0</v>
      </c>
      <c r="S155" s="99">
        <f>L155</f>
        <v>0</v>
      </c>
      <c r="U155" s="105"/>
      <c r="V155" s="105"/>
    </row>
    <row r="156" spans="2:22" ht="18" thickBot="1" x14ac:dyDescent="0.35">
      <c r="B156" s="355"/>
      <c r="C156" s="356"/>
      <c r="D156" s="357"/>
      <c r="E156" s="360"/>
      <c r="F156" s="361"/>
      <c r="G156" s="348"/>
      <c r="H156" s="100" t="s">
        <v>92</v>
      </c>
      <c r="I156" s="383"/>
      <c r="J156" s="384"/>
      <c r="K156" s="101"/>
      <c r="L156" s="383"/>
      <c r="M156" s="384"/>
      <c r="N156" s="383"/>
      <c r="O156" s="384"/>
      <c r="P156" s="383"/>
      <c r="Q156" s="384"/>
      <c r="R156" s="101"/>
      <c r="S156" s="101"/>
      <c r="U156" s="106"/>
      <c r="V156" s="106"/>
    </row>
    <row r="157" spans="2:22" ht="18" thickBot="1" x14ac:dyDescent="0.35">
      <c r="B157" s="174"/>
      <c r="C157" s="175"/>
      <c r="D157" s="175"/>
      <c r="E157" s="176"/>
      <c r="F157" s="176"/>
      <c r="G157" s="176"/>
      <c r="H157" s="177"/>
      <c r="I157" s="178"/>
      <c r="J157" s="178"/>
      <c r="K157" s="178"/>
      <c r="L157" s="178"/>
      <c r="M157" s="178"/>
      <c r="N157" s="178"/>
      <c r="O157" s="178"/>
      <c r="P157" s="178"/>
      <c r="Q157" s="178"/>
      <c r="R157" s="178"/>
      <c r="S157" s="101">
        <f>S155+S153+S151+S147</f>
        <v>0</v>
      </c>
      <c r="U157" s="106"/>
      <c r="V157" s="106"/>
    </row>
    <row r="158" spans="2:22" ht="16.2" thickBot="1" x14ac:dyDescent="0.35">
      <c r="B158" s="385" t="s">
        <v>137</v>
      </c>
      <c r="C158" s="386"/>
      <c r="D158" s="386"/>
      <c r="E158" s="386"/>
      <c r="F158" s="386"/>
      <c r="G158" s="386"/>
      <c r="H158" s="386"/>
      <c r="I158" s="386"/>
      <c r="J158" s="386"/>
      <c r="K158" s="386"/>
      <c r="L158" s="386"/>
      <c r="M158" s="386"/>
      <c r="N158" s="386"/>
      <c r="O158" s="386"/>
      <c r="P158" s="386"/>
      <c r="Q158" s="386"/>
      <c r="R158" s="386"/>
      <c r="S158" s="387"/>
    </row>
    <row r="159" spans="2:22" ht="28.2" thickBot="1" x14ac:dyDescent="0.35">
      <c r="B159" s="108"/>
      <c r="C159" s="350" t="s">
        <v>34</v>
      </c>
      <c r="D159" s="351"/>
      <c r="E159" s="349" t="s">
        <v>116</v>
      </c>
      <c r="F159" s="351"/>
      <c r="G159" s="109"/>
      <c r="H159" s="109"/>
      <c r="I159" s="349" t="s">
        <v>87</v>
      </c>
      <c r="J159" s="351"/>
      <c r="K159" s="97" t="s">
        <v>87</v>
      </c>
      <c r="L159" s="349" t="s">
        <v>87</v>
      </c>
      <c r="M159" s="351"/>
      <c r="N159" s="349" t="s">
        <v>87</v>
      </c>
      <c r="O159" s="351"/>
      <c r="P159" s="349" t="s">
        <v>87</v>
      </c>
      <c r="Q159" s="351"/>
      <c r="R159" s="109" t="s">
        <v>134</v>
      </c>
      <c r="S159" s="109" t="s">
        <v>88</v>
      </c>
      <c r="U159" s="110"/>
      <c r="V159" s="110"/>
    </row>
    <row r="160" spans="2:22" ht="17.399999999999999" x14ac:dyDescent="0.3">
      <c r="B160" s="396"/>
      <c r="C160" s="397"/>
      <c r="D160" s="398"/>
      <c r="E160" s="358"/>
      <c r="F160" s="359"/>
      <c r="G160" s="347"/>
      <c r="H160" s="98" t="s">
        <v>91</v>
      </c>
      <c r="I160" s="362"/>
      <c r="J160" s="363"/>
      <c r="K160" s="99"/>
      <c r="L160" s="362"/>
      <c r="M160" s="363"/>
      <c r="N160" s="402"/>
      <c r="O160" s="403"/>
      <c r="P160" s="402"/>
      <c r="Q160" s="403"/>
      <c r="R160" s="99">
        <f>I160+K160+L160+N160+P160</f>
        <v>0</v>
      </c>
      <c r="S160" s="99">
        <f>I160+K160+L160+N160+P160</f>
        <v>0</v>
      </c>
      <c r="U160" s="105"/>
      <c r="V160" s="105"/>
    </row>
    <row r="161" spans="2:22" ht="18" thickBot="1" x14ac:dyDescent="0.35">
      <c r="B161" s="399"/>
      <c r="C161" s="400"/>
      <c r="D161" s="401"/>
      <c r="E161" s="360"/>
      <c r="F161" s="361"/>
      <c r="G161" s="348"/>
      <c r="H161" s="100" t="s">
        <v>92</v>
      </c>
      <c r="I161" s="383"/>
      <c r="J161" s="384"/>
      <c r="K161" s="101"/>
      <c r="L161" s="383"/>
      <c r="M161" s="384"/>
      <c r="N161" s="383"/>
      <c r="O161" s="384"/>
      <c r="P161" s="383"/>
      <c r="Q161" s="384"/>
      <c r="R161" s="179">
        <f t="shared" ref="R161:R181" si="0">I161+K161+L161+N161+P161</f>
        <v>0</v>
      </c>
      <c r="S161" s="179">
        <f t="shared" ref="S161:S183" si="1">I161+K161+L161+N161+P161</f>
        <v>0</v>
      </c>
      <c r="U161" s="180"/>
      <c r="V161" s="180"/>
    </row>
    <row r="162" spans="2:22" ht="17.399999999999999" x14ac:dyDescent="0.3">
      <c r="B162" s="396"/>
      <c r="C162" s="397"/>
      <c r="D162" s="398"/>
      <c r="E162" s="358"/>
      <c r="F162" s="359"/>
      <c r="G162" s="347"/>
      <c r="H162" s="98" t="s">
        <v>91</v>
      </c>
      <c r="I162" s="362"/>
      <c r="J162" s="363"/>
      <c r="K162" s="99"/>
      <c r="L162" s="362"/>
      <c r="M162" s="363"/>
      <c r="N162" s="402"/>
      <c r="O162" s="403"/>
      <c r="P162" s="362"/>
      <c r="Q162" s="363"/>
      <c r="R162" s="99">
        <f t="shared" si="0"/>
        <v>0</v>
      </c>
      <c r="S162" s="99">
        <f t="shared" si="1"/>
        <v>0</v>
      </c>
      <c r="U162" s="105"/>
      <c r="V162" s="105"/>
    </row>
    <row r="163" spans="2:22" ht="57.9" customHeight="1" thickBot="1" x14ac:dyDescent="0.35">
      <c r="B163" s="399"/>
      <c r="C163" s="400"/>
      <c r="D163" s="401"/>
      <c r="E163" s="360"/>
      <c r="F163" s="361"/>
      <c r="G163" s="348"/>
      <c r="H163" s="100" t="s">
        <v>92</v>
      </c>
      <c r="I163" s="383"/>
      <c r="J163" s="384"/>
      <c r="K163" s="101"/>
      <c r="L163" s="383"/>
      <c r="M163" s="384"/>
      <c r="N163" s="383"/>
      <c r="O163" s="384"/>
      <c r="P163" s="383"/>
      <c r="Q163" s="384"/>
      <c r="R163" s="179">
        <f t="shared" si="0"/>
        <v>0</v>
      </c>
      <c r="S163" s="179">
        <f t="shared" si="1"/>
        <v>0</v>
      </c>
      <c r="U163" s="180"/>
      <c r="V163" s="180"/>
    </row>
    <row r="164" spans="2:22" ht="17.399999999999999" x14ac:dyDescent="0.3">
      <c r="B164" s="404"/>
      <c r="C164" s="405"/>
      <c r="D164" s="406"/>
      <c r="E164" s="358"/>
      <c r="F164" s="359"/>
      <c r="G164" s="347"/>
      <c r="H164" s="98" t="s">
        <v>91</v>
      </c>
      <c r="I164" s="362"/>
      <c r="J164" s="363"/>
      <c r="K164" s="99"/>
      <c r="L164" s="362"/>
      <c r="M164" s="363"/>
      <c r="N164" s="402"/>
      <c r="O164" s="403"/>
      <c r="P164" s="362"/>
      <c r="Q164" s="363"/>
      <c r="R164" s="99">
        <f t="shared" si="0"/>
        <v>0</v>
      </c>
      <c r="S164" s="99">
        <f t="shared" si="1"/>
        <v>0</v>
      </c>
      <c r="U164" s="105"/>
      <c r="V164" s="105"/>
    </row>
    <row r="165" spans="2:22" ht="62.1" customHeight="1" thickBot="1" x14ac:dyDescent="0.35">
      <c r="B165" s="407"/>
      <c r="C165" s="408"/>
      <c r="D165" s="409"/>
      <c r="E165" s="360"/>
      <c r="F165" s="361"/>
      <c r="G165" s="410"/>
      <c r="H165" s="100" t="s">
        <v>92</v>
      </c>
      <c r="I165" s="383"/>
      <c r="J165" s="384"/>
      <c r="K165" s="101"/>
      <c r="L165" s="383"/>
      <c r="M165" s="384"/>
      <c r="N165" s="383"/>
      <c r="O165" s="384"/>
      <c r="P165" s="383"/>
      <c r="Q165" s="384"/>
      <c r="R165" s="179">
        <f t="shared" si="0"/>
        <v>0</v>
      </c>
      <c r="S165" s="179">
        <f t="shared" si="1"/>
        <v>0</v>
      </c>
      <c r="U165" s="180"/>
      <c r="V165" s="180"/>
    </row>
    <row r="166" spans="2:22" ht="17.399999999999999" x14ac:dyDescent="0.3">
      <c r="B166" s="377"/>
      <c r="C166" s="378"/>
      <c r="D166" s="379"/>
      <c r="E166" s="358"/>
      <c r="F166" s="359"/>
      <c r="G166" s="347"/>
      <c r="H166" s="98" t="s">
        <v>91</v>
      </c>
      <c r="I166" s="362"/>
      <c r="J166" s="363"/>
      <c r="K166" s="99"/>
      <c r="L166" s="362"/>
      <c r="M166" s="363"/>
      <c r="N166" s="362"/>
      <c r="O166" s="363"/>
      <c r="P166" s="362"/>
      <c r="Q166" s="363"/>
      <c r="R166" s="99">
        <f t="shared" si="0"/>
        <v>0</v>
      </c>
      <c r="S166" s="99">
        <f t="shared" si="1"/>
        <v>0</v>
      </c>
      <c r="U166" s="105"/>
      <c r="V166" s="105"/>
    </row>
    <row r="167" spans="2:22" ht="18" thickBot="1" x14ac:dyDescent="0.35">
      <c r="B167" s="380"/>
      <c r="C167" s="381"/>
      <c r="D167" s="382"/>
      <c r="E167" s="360"/>
      <c r="F167" s="361"/>
      <c r="G167" s="348"/>
      <c r="H167" s="100"/>
      <c r="I167" s="383"/>
      <c r="J167" s="384"/>
      <c r="K167" s="101"/>
      <c r="L167" s="383"/>
      <c r="M167" s="384"/>
      <c r="N167" s="383"/>
      <c r="O167" s="384"/>
      <c r="P167" s="383"/>
      <c r="Q167" s="384"/>
      <c r="R167" s="179">
        <f t="shared" si="0"/>
        <v>0</v>
      </c>
      <c r="S167" s="179">
        <f t="shared" si="1"/>
        <v>0</v>
      </c>
      <c r="U167" s="180"/>
      <c r="V167" s="180"/>
    </row>
    <row r="168" spans="2:22" ht="17.399999999999999" x14ac:dyDescent="0.3">
      <c r="B168" s="377"/>
      <c r="C168" s="378"/>
      <c r="D168" s="379"/>
      <c r="E168" s="358"/>
      <c r="F168" s="359"/>
      <c r="G168" s="347"/>
      <c r="H168" s="98" t="s">
        <v>91</v>
      </c>
      <c r="I168" s="362"/>
      <c r="J168" s="363"/>
      <c r="K168" s="99"/>
      <c r="L168" s="362"/>
      <c r="M168" s="363"/>
      <c r="N168" s="362"/>
      <c r="O168" s="363"/>
      <c r="P168" s="362"/>
      <c r="Q168" s="363"/>
      <c r="R168" s="99">
        <f t="shared" si="0"/>
        <v>0</v>
      </c>
      <c r="S168" s="99">
        <f t="shared" si="1"/>
        <v>0</v>
      </c>
      <c r="U168" s="105"/>
      <c r="V168" s="105"/>
    </row>
    <row r="169" spans="2:22" ht="51" customHeight="1" thickBot="1" x14ac:dyDescent="0.35">
      <c r="B169" s="461"/>
      <c r="C169" s="462"/>
      <c r="D169" s="463"/>
      <c r="E169" s="464"/>
      <c r="F169" s="465"/>
      <c r="G169" s="410"/>
      <c r="H169" s="129" t="s">
        <v>92</v>
      </c>
      <c r="I169" s="459"/>
      <c r="J169" s="460"/>
      <c r="K169" s="118"/>
      <c r="L169" s="459"/>
      <c r="M169" s="460"/>
      <c r="N169" s="459"/>
      <c r="O169" s="460"/>
      <c r="P169" s="459"/>
      <c r="Q169" s="460"/>
      <c r="R169" s="179">
        <f t="shared" si="0"/>
        <v>0</v>
      </c>
      <c r="S169" s="179">
        <f t="shared" si="1"/>
        <v>0</v>
      </c>
      <c r="U169" s="180"/>
      <c r="V169" s="180"/>
    </row>
    <row r="170" spans="2:22" ht="17.399999999999999" x14ac:dyDescent="0.3">
      <c r="B170" s="396"/>
      <c r="C170" s="397"/>
      <c r="D170" s="398"/>
      <c r="E170" s="358"/>
      <c r="F170" s="359"/>
      <c r="G170" s="123"/>
      <c r="H170" s="112" t="s">
        <v>91</v>
      </c>
      <c r="I170" s="444"/>
      <c r="J170" s="445"/>
      <c r="K170" s="181"/>
      <c r="L170" s="182"/>
      <c r="M170" s="181"/>
      <c r="N170" s="182"/>
      <c r="O170" s="181"/>
      <c r="P170" s="182"/>
      <c r="Q170" s="181"/>
      <c r="R170" s="181">
        <f>M170</f>
        <v>0</v>
      </c>
      <c r="S170" s="181">
        <f>M170</f>
        <v>0</v>
      </c>
      <c r="U170" s="183"/>
      <c r="V170" s="183"/>
    </row>
    <row r="171" spans="2:22" ht="18" thickBot="1" x14ac:dyDescent="0.35">
      <c r="B171" s="399"/>
      <c r="C171" s="400"/>
      <c r="D171" s="401"/>
      <c r="E171" s="360"/>
      <c r="F171" s="361"/>
      <c r="G171" s="151"/>
      <c r="H171" s="100" t="s">
        <v>92</v>
      </c>
      <c r="I171" s="149"/>
      <c r="J171" s="101"/>
      <c r="K171" s="101"/>
      <c r="L171" s="149"/>
      <c r="M171" s="101"/>
      <c r="N171" s="149"/>
      <c r="O171" s="101"/>
      <c r="P171" s="149"/>
      <c r="Q171" s="101"/>
      <c r="R171" s="184"/>
      <c r="S171" s="184"/>
      <c r="U171" s="185"/>
      <c r="V171" s="185"/>
    </row>
    <row r="172" spans="2:22" ht="17.399999999999999" x14ac:dyDescent="0.3">
      <c r="B172" s="472"/>
      <c r="C172" s="473"/>
      <c r="D172" s="474"/>
      <c r="E172" s="464"/>
      <c r="F172" s="465"/>
      <c r="G172" s="128"/>
      <c r="H172" s="129" t="s">
        <v>91</v>
      </c>
      <c r="I172" s="130"/>
      <c r="J172" s="118"/>
      <c r="K172" s="118"/>
      <c r="L172" s="130"/>
      <c r="M172" s="118"/>
      <c r="N172" s="130"/>
      <c r="O172" s="118"/>
      <c r="P172" s="130"/>
      <c r="Q172" s="118"/>
      <c r="R172" s="179">
        <f>K172+M172+O172+Q172</f>
        <v>0</v>
      </c>
      <c r="S172" s="179">
        <f>K172+M172+O172+Q172</f>
        <v>0</v>
      </c>
      <c r="U172" s="180"/>
      <c r="V172" s="180"/>
    </row>
    <row r="173" spans="2:22" ht="30" customHeight="1" thickBot="1" x14ac:dyDescent="0.35">
      <c r="B173" s="475"/>
      <c r="C173" s="476"/>
      <c r="D173" s="477"/>
      <c r="E173" s="360"/>
      <c r="F173" s="361"/>
      <c r="G173" s="128"/>
      <c r="H173" s="129" t="s">
        <v>92</v>
      </c>
      <c r="I173" s="130"/>
      <c r="J173" s="118"/>
      <c r="K173" s="118"/>
      <c r="L173" s="130"/>
      <c r="M173" s="118"/>
      <c r="N173" s="130"/>
      <c r="O173" s="118"/>
      <c r="P173" s="130"/>
      <c r="Q173" s="118"/>
      <c r="R173" s="179"/>
      <c r="S173" s="179"/>
      <c r="U173" s="180"/>
      <c r="V173" s="180"/>
    </row>
    <row r="174" spans="2:22" ht="17.399999999999999" x14ac:dyDescent="0.3">
      <c r="B174" s="427"/>
      <c r="C174" s="428"/>
      <c r="D174" s="429"/>
      <c r="E174" s="358"/>
      <c r="F174" s="359"/>
      <c r="G174" s="358"/>
      <c r="H174" s="186" t="s">
        <v>91</v>
      </c>
      <c r="I174" s="466"/>
      <c r="J174" s="467"/>
      <c r="K174" s="187"/>
      <c r="L174" s="466"/>
      <c r="M174" s="467"/>
      <c r="N174" s="466"/>
      <c r="O174" s="467"/>
      <c r="P174" s="468"/>
      <c r="Q174" s="469"/>
      <c r="R174" s="187">
        <f t="shared" si="0"/>
        <v>0</v>
      </c>
      <c r="S174" s="188">
        <f t="shared" si="1"/>
        <v>0</v>
      </c>
      <c r="U174" s="189"/>
      <c r="V174" s="189"/>
    </row>
    <row r="175" spans="2:22" ht="60" customHeight="1" thickBot="1" x14ac:dyDescent="0.35">
      <c r="B175" s="430"/>
      <c r="C175" s="431"/>
      <c r="D175" s="432"/>
      <c r="E175" s="360"/>
      <c r="F175" s="361"/>
      <c r="G175" s="360"/>
      <c r="H175" s="190" t="s">
        <v>92</v>
      </c>
      <c r="I175" s="470"/>
      <c r="J175" s="471"/>
      <c r="K175" s="141"/>
      <c r="L175" s="470"/>
      <c r="M175" s="471"/>
      <c r="N175" s="470"/>
      <c r="O175" s="471"/>
      <c r="P175" s="470"/>
      <c r="Q175" s="471"/>
      <c r="R175" s="191">
        <f t="shared" si="0"/>
        <v>0</v>
      </c>
      <c r="S175" s="192">
        <f t="shared" si="1"/>
        <v>0</v>
      </c>
      <c r="U175" s="193"/>
      <c r="V175" s="193"/>
    </row>
    <row r="176" spans="2:22" ht="17.399999999999999" x14ac:dyDescent="0.3">
      <c r="B176" s="438"/>
      <c r="C176" s="439"/>
      <c r="D176" s="440"/>
      <c r="E176" s="358"/>
      <c r="F176" s="359"/>
      <c r="G176" s="150"/>
      <c r="H176" s="194"/>
      <c r="I176" s="478"/>
      <c r="J176" s="479"/>
      <c r="K176" s="195"/>
      <c r="L176" s="478"/>
      <c r="M176" s="479"/>
      <c r="N176" s="478"/>
      <c r="O176" s="479"/>
      <c r="P176" s="478"/>
      <c r="Q176" s="479"/>
      <c r="R176" s="99">
        <f t="shared" si="0"/>
        <v>0</v>
      </c>
      <c r="S176" s="99">
        <f t="shared" si="1"/>
        <v>0</v>
      </c>
      <c r="U176" s="105"/>
      <c r="V176" s="105"/>
    </row>
    <row r="177" spans="2:22" ht="36.9" customHeight="1" thickBot="1" x14ac:dyDescent="0.35">
      <c r="B177" s="441"/>
      <c r="C177" s="442"/>
      <c r="D177" s="443"/>
      <c r="E177" s="360"/>
      <c r="F177" s="361"/>
      <c r="G177" s="151"/>
      <c r="H177" s="152"/>
      <c r="I177" s="446"/>
      <c r="J177" s="447"/>
      <c r="K177" s="153"/>
      <c r="L177" s="446"/>
      <c r="M177" s="447"/>
      <c r="N177" s="446"/>
      <c r="O177" s="447"/>
      <c r="P177" s="446"/>
      <c r="Q177" s="447"/>
      <c r="R177" s="179">
        <f t="shared" si="0"/>
        <v>0</v>
      </c>
      <c r="S177" s="179">
        <f t="shared" si="1"/>
        <v>0</v>
      </c>
      <c r="U177" s="180"/>
      <c r="V177" s="180"/>
    </row>
    <row r="178" spans="2:22" ht="17.399999999999999" x14ac:dyDescent="0.3">
      <c r="B178" s="377"/>
      <c r="C178" s="378"/>
      <c r="D178" s="379"/>
      <c r="E178" s="358"/>
      <c r="F178" s="359"/>
      <c r="G178" s="347"/>
      <c r="H178" s="98" t="s">
        <v>91</v>
      </c>
      <c r="I178" s="434"/>
      <c r="J178" s="435"/>
      <c r="K178" s="99"/>
      <c r="L178" s="434"/>
      <c r="M178" s="435"/>
      <c r="N178" s="434"/>
      <c r="O178" s="435"/>
      <c r="P178" s="434"/>
      <c r="Q178" s="435"/>
      <c r="R178" s="99">
        <f t="shared" si="0"/>
        <v>0</v>
      </c>
      <c r="S178" s="99">
        <f t="shared" si="1"/>
        <v>0</v>
      </c>
      <c r="U178" s="105"/>
      <c r="V178" s="105"/>
    </row>
    <row r="179" spans="2:22" ht="60" customHeight="1" thickBot="1" x14ac:dyDescent="0.35">
      <c r="B179" s="380"/>
      <c r="C179" s="381"/>
      <c r="D179" s="382"/>
      <c r="E179" s="360"/>
      <c r="F179" s="361"/>
      <c r="G179" s="348"/>
      <c r="H179" s="100" t="s">
        <v>92</v>
      </c>
      <c r="I179" s="383"/>
      <c r="J179" s="384"/>
      <c r="K179" s="101"/>
      <c r="L179" s="383"/>
      <c r="M179" s="384"/>
      <c r="N179" s="383"/>
      <c r="O179" s="384"/>
      <c r="P179" s="383"/>
      <c r="Q179" s="384"/>
      <c r="R179" s="179">
        <f t="shared" si="0"/>
        <v>0</v>
      </c>
      <c r="S179" s="179">
        <f t="shared" si="1"/>
        <v>0</v>
      </c>
      <c r="U179" s="180"/>
      <c r="V179" s="180"/>
    </row>
    <row r="180" spans="2:22" ht="17.399999999999999" x14ac:dyDescent="0.3">
      <c r="B180" s="377"/>
      <c r="C180" s="378"/>
      <c r="D180" s="379"/>
      <c r="E180" s="358"/>
      <c r="F180" s="359"/>
      <c r="G180" s="347"/>
      <c r="H180" s="98" t="s">
        <v>91</v>
      </c>
      <c r="I180" s="480"/>
      <c r="J180" s="363"/>
      <c r="K180" s="196"/>
      <c r="L180" s="480"/>
      <c r="M180" s="363"/>
      <c r="N180" s="480"/>
      <c r="O180" s="363"/>
      <c r="P180" s="480"/>
      <c r="Q180" s="363"/>
      <c r="R180" s="99">
        <f t="shared" si="0"/>
        <v>0</v>
      </c>
      <c r="S180" s="99">
        <f t="shared" si="1"/>
        <v>0</v>
      </c>
      <c r="U180" s="105"/>
      <c r="V180" s="105"/>
    </row>
    <row r="181" spans="2:22" ht="18" thickBot="1" x14ac:dyDescent="0.35">
      <c r="B181" s="461"/>
      <c r="C181" s="462"/>
      <c r="D181" s="463"/>
      <c r="E181" s="464"/>
      <c r="F181" s="465"/>
      <c r="G181" s="410"/>
      <c r="H181" s="129" t="s">
        <v>92</v>
      </c>
      <c r="I181" s="459"/>
      <c r="J181" s="460"/>
      <c r="K181" s="118"/>
      <c r="L181" s="459"/>
      <c r="M181" s="460"/>
      <c r="N181" s="459"/>
      <c r="O181" s="460"/>
      <c r="P181" s="459"/>
      <c r="Q181" s="460"/>
      <c r="R181" s="179">
        <f t="shared" si="0"/>
        <v>0</v>
      </c>
      <c r="S181" s="179">
        <f t="shared" si="1"/>
        <v>0</v>
      </c>
      <c r="U181" s="180"/>
      <c r="V181" s="180"/>
    </row>
    <row r="182" spans="2:22" ht="17.399999999999999" x14ac:dyDescent="0.3">
      <c r="B182" s="485"/>
      <c r="C182" s="485"/>
      <c r="D182" s="485"/>
      <c r="E182" s="487"/>
      <c r="F182" s="487"/>
      <c r="G182" s="197"/>
      <c r="H182" s="197" t="s">
        <v>91</v>
      </c>
      <c r="I182" s="488"/>
      <c r="J182" s="489"/>
      <c r="K182" s="197"/>
      <c r="L182" s="488"/>
      <c r="M182" s="489"/>
      <c r="N182" s="488"/>
      <c r="O182" s="489"/>
      <c r="P182" s="197"/>
      <c r="Q182" s="197"/>
      <c r="R182" s="197"/>
      <c r="S182" s="198">
        <f>I182+K182+L182+N182</f>
        <v>0</v>
      </c>
      <c r="U182" s="199"/>
      <c r="V182" s="199"/>
    </row>
    <row r="183" spans="2:22" ht="18" thickBot="1" x14ac:dyDescent="0.35">
      <c r="B183" s="486"/>
      <c r="C183" s="486"/>
      <c r="D183" s="486"/>
      <c r="E183" s="490"/>
      <c r="F183" s="491"/>
      <c r="G183" s="200"/>
      <c r="H183" s="201" t="s">
        <v>92</v>
      </c>
      <c r="I183" s="492"/>
      <c r="J183" s="492"/>
      <c r="K183" s="201"/>
      <c r="L183" s="202"/>
      <c r="M183" s="203"/>
      <c r="N183" s="493"/>
      <c r="O183" s="494"/>
      <c r="P183" s="201"/>
      <c r="Q183" s="201"/>
      <c r="R183" s="201"/>
      <c r="S183" s="153">
        <f t="shared" si="1"/>
        <v>0</v>
      </c>
      <c r="U183" s="154"/>
      <c r="V183" s="154"/>
    </row>
    <row r="184" spans="2:22" ht="35.1" customHeight="1" x14ac:dyDescent="0.3">
      <c r="B184" s="481"/>
      <c r="C184" s="481"/>
      <c r="D184" s="481"/>
      <c r="E184" s="483"/>
      <c r="F184" s="483"/>
      <c r="G184" s="204"/>
      <c r="H184" s="205" t="s">
        <v>91</v>
      </c>
      <c r="I184" s="206"/>
      <c r="J184" s="206"/>
      <c r="K184" s="205"/>
      <c r="L184" s="206"/>
      <c r="M184" s="206"/>
      <c r="N184" s="206"/>
      <c r="O184" s="206"/>
      <c r="P184" s="205"/>
      <c r="Q184" s="205"/>
      <c r="R184" s="205"/>
      <c r="S184" s="207"/>
      <c r="U184" s="208"/>
      <c r="V184" s="208"/>
    </row>
    <row r="185" spans="2:22" ht="17.399999999999999" x14ac:dyDescent="0.3">
      <c r="B185" s="482"/>
      <c r="C185" s="482"/>
      <c r="D185" s="482"/>
      <c r="E185" s="484"/>
      <c r="F185" s="484"/>
      <c r="G185" s="204"/>
      <c r="H185" s="205" t="s">
        <v>92</v>
      </c>
      <c r="I185" s="206"/>
      <c r="J185" s="206"/>
      <c r="K185" s="205"/>
      <c r="L185" s="206"/>
      <c r="M185" s="206"/>
      <c r="N185" s="206"/>
      <c r="O185" s="206"/>
      <c r="P185" s="205"/>
      <c r="Q185" s="205"/>
      <c r="R185" s="205"/>
      <c r="S185" s="207"/>
      <c r="U185" s="208"/>
      <c r="V185" s="208"/>
    </row>
    <row r="186" spans="2:22" x14ac:dyDescent="0.3">
      <c r="B186" s="160"/>
      <c r="C186" s="160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</row>
    <row r="187" spans="2:22" x14ac:dyDescent="0.3">
      <c r="B187" s="160"/>
      <c r="C187" s="160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</row>
    <row r="188" spans="2:22" x14ac:dyDescent="0.3">
      <c r="B188" s="160"/>
      <c r="C188" s="160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</row>
    <row r="189" spans="2:22" x14ac:dyDescent="0.3">
      <c r="B189" s="160"/>
      <c r="C189" s="160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</row>
    <row r="190" spans="2:22" x14ac:dyDescent="0.3">
      <c r="B190" s="160"/>
      <c r="C190" s="160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</row>
    <row r="191" spans="2:22" x14ac:dyDescent="0.3">
      <c r="B191" s="160"/>
      <c r="C191" s="160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</row>
    <row r="192" spans="2:22" x14ac:dyDescent="0.3">
      <c r="B192" s="209"/>
      <c r="C192" s="209"/>
      <c r="D192" s="209"/>
      <c r="E192" s="209"/>
      <c r="F192" s="209"/>
      <c r="G192" s="209"/>
      <c r="H192" s="209"/>
      <c r="I192" s="209"/>
      <c r="J192" s="209"/>
      <c r="K192" s="209"/>
      <c r="L192" s="209"/>
      <c r="M192" s="209"/>
      <c r="N192" s="209"/>
      <c r="O192" s="209"/>
      <c r="P192" s="209"/>
      <c r="Q192" s="209"/>
      <c r="R192" s="209"/>
      <c r="S192" s="209"/>
    </row>
    <row r="193" spans="2:19" x14ac:dyDescent="0.3">
      <c r="B193" s="209"/>
      <c r="C193" s="209"/>
      <c r="D193" s="209"/>
      <c r="E193" s="209"/>
      <c r="F193" s="209"/>
      <c r="G193" s="209"/>
      <c r="H193" s="209"/>
      <c r="I193" s="209"/>
      <c r="J193" s="209"/>
      <c r="K193" s="209"/>
      <c r="L193" s="209"/>
      <c r="M193" s="209"/>
      <c r="N193" s="209"/>
      <c r="O193" s="209"/>
      <c r="P193" s="209"/>
      <c r="Q193" s="209"/>
      <c r="R193" s="209"/>
      <c r="S193" s="209"/>
    </row>
    <row r="194" spans="2:19" x14ac:dyDescent="0.3">
      <c r="B194" s="209"/>
      <c r="C194" s="209"/>
      <c r="D194" s="209"/>
      <c r="E194" s="209"/>
      <c r="F194" s="209"/>
      <c r="G194" s="209"/>
      <c r="H194" s="209"/>
      <c r="I194" s="209"/>
      <c r="J194" s="209"/>
      <c r="K194" s="209"/>
      <c r="L194" s="209"/>
      <c r="M194" s="209"/>
      <c r="N194" s="209"/>
      <c r="O194" s="209"/>
      <c r="P194" s="209"/>
      <c r="Q194" s="209"/>
      <c r="R194" s="209"/>
      <c r="S194" s="209"/>
    </row>
    <row r="195" spans="2:19" x14ac:dyDescent="0.3">
      <c r="B195" s="209"/>
      <c r="C195" s="209"/>
      <c r="D195" s="209"/>
      <c r="E195" s="209"/>
      <c r="F195" s="209"/>
      <c r="G195" s="209"/>
      <c r="H195" s="209"/>
      <c r="I195" s="209"/>
      <c r="J195" s="209"/>
      <c r="K195" s="209"/>
      <c r="L195" s="209"/>
      <c r="M195" s="209"/>
      <c r="N195" s="209"/>
      <c r="O195" s="209"/>
      <c r="P195" s="209"/>
      <c r="Q195" s="209"/>
      <c r="R195" s="209"/>
      <c r="S195" s="209"/>
    </row>
    <row r="196" spans="2:19" x14ac:dyDescent="0.3">
      <c r="B196" s="209"/>
      <c r="C196" s="209"/>
      <c r="D196" s="209"/>
      <c r="E196" s="209"/>
      <c r="F196" s="209"/>
      <c r="G196" s="209"/>
      <c r="H196" s="209"/>
      <c r="I196" s="209"/>
      <c r="J196" s="209"/>
      <c r="K196" s="209"/>
      <c r="L196" s="209"/>
      <c r="M196" s="209"/>
      <c r="N196" s="209"/>
      <c r="O196" s="209"/>
      <c r="P196" s="209"/>
      <c r="Q196" s="209"/>
      <c r="R196" s="209"/>
      <c r="S196" s="209"/>
    </row>
    <row r="197" spans="2:19" x14ac:dyDescent="0.3">
      <c r="B197" s="209"/>
      <c r="C197" s="209"/>
      <c r="D197" s="209"/>
      <c r="E197" s="209"/>
      <c r="F197" s="209"/>
      <c r="G197" s="209"/>
      <c r="H197" s="209"/>
      <c r="I197" s="209"/>
      <c r="J197" s="209"/>
      <c r="K197" s="209"/>
      <c r="L197" s="209"/>
      <c r="M197" s="209"/>
      <c r="N197" s="209"/>
      <c r="O197" s="209"/>
      <c r="P197" s="209"/>
      <c r="Q197" s="209"/>
      <c r="R197" s="209"/>
      <c r="S197" s="209"/>
    </row>
    <row r="198" spans="2:19" x14ac:dyDescent="0.3">
      <c r="B198" s="209"/>
      <c r="C198" s="209"/>
      <c r="D198" s="209"/>
      <c r="E198" s="209"/>
      <c r="F198" s="209"/>
      <c r="G198" s="209"/>
      <c r="H198" s="209"/>
      <c r="I198" s="209"/>
      <c r="J198" s="209"/>
      <c r="K198" s="209"/>
      <c r="L198" s="209"/>
      <c r="M198" s="209"/>
      <c r="N198" s="209"/>
      <c r="O198" s="209"/>
      <c r="P198" s="209"/>
      <c r="Q198" s="209"/>
      <c r="R198" s="209"/>
      <c r="S198" s="209"/>
    </row>
    <row r="199" spans="2:19" x14ac:dyDescent="0.3">
      <c r="B199" s="209"/>
      <c r="C199" s="209"/>
      <c r="D199" s="209"/>
      <c r="E199" s="209"/>
      <c r="F199" s="209"/>
      <c r="G199" s="209"/>
      <c r="H199" s="209"/>
      <c r="I199" s="209"/>
      <c r="J199" s="209"/>
      <c r="K199" s="209"/>
      <c r="L199" s="209"/>
      <c r="M199" s="209"/>
      <c r="N199" s="209"/>
      <c r="O199" s="209"/>
      <c r="P199" s="209"/>
      <c r="Q199" s="209"/>
      <c r="R199" s="209"/>
      <c r="S199" s="209"/>
    </row>
    <row r="200" spans="2:19" x14ac:dyDescent="0.3">
      <c r="B200" s="209"/>
      <c r="C200" s="209"/>
      <c r="D200" s="209"/>
      <c r="E200" s="209"/>
      <c r="F200" s="209"/>
      <c r="G200" s="209"/>
      <c r="H200" s="209"/>
      <c r="I200" s="209"/>
      <c r="J200" s="209"/>
      <c r="K200" s="209"/>
      <c r="L200" s="209"/>
      <c r="M200" s="209"/>
      <c r="N200" s="209"/>
      <c r="O200" s="209"/>
      <c r="P200" s="209"/>
      <c r="Q200" s="209"/>
      <c r="R200" s="209"/>
      <c r="S200" s="209"/>
    </row>
    <row r="201" spans="2:19" x14ac:dyDescent="0.3">
      <c r="B201" s="209"/>
      <c r="C201" s="209"/>
      <c r="D201" s="209"/>
      <c r="E201" s="209"/>
      <c r="F201" s="209"/>
      <c r="G201" s="209"/>
      <c r="H201" s="209"/>
      <c r="I201" s="209"/>
      <c r="J201" s="209"/>
      <c r="K201" s="209"/>
      <c r="L201" s="209"/>
      <c r="M201" s="209"/>
      <c r="N201" s="209"/>
      <c r="O201" s="209"/>
      <c r="P201" s="209"/>
      <c r="Q201" s="209"/>
      <c r="R201" s="209"/>
      <c r="S201" s="209"/>
    </row>
    <row r="202" spans="2:19" x14ac:dyDescent="0.3">
      <c r="B202" s="209"/>
      <c r="C202" s="209"/>
      <c r="D202" s="209"/>
      <c r="E202" s="209"/>
      <c r="F202" s="209"/>
      <c r="G202" s="209"/>
      <c r="H202" s="209"/>
      <c r="I202" s="209"/>
      <c r="J202" s="209"/>
      <c r="K202" s="209"/>
      <c r="L202" s="209"/>
      <c r="M202" s="209"/>
      <c r="N202" s="209"/>
      <c r="O202" s="209"/>
      <c r="P202" s="209"/>
      <c r="Q202" s="209"/>
      <c r="R202" s="209"/>
      <c r="S202" s="209"/>
    </row>
    <row r="203" spans="2:19" x14ac:dyDescent="0.3">
      <c r="B203" s="209"/>
      <c r="C203" s="209"/>
      <c r="D203" s="209"/>
      <c r="E203" s="209"/>
      <c r="F203" s="209"/>
      <c r="G203" s="209"/>
      <c r="H203" s="209"/>
      <c r="I203" s="209"/>
      <c r="J203" s="209"/>
      <c r="K203" s="209"/>
      <c r="L203" s="209"/>
      <c r="M203" s="209"/>
      <c r="N203" s="209"/>
      <c r="O203" s="209"/>
      <c r="P203" s="209"/>
      <c r="Q203" s="209"/>
      <c r="R203" s="209"/>
      <c r="S203" s="209"/>
    </row>
    <row r="204" spans="2:19" x14ac:dyDescent="0.3">
      <c r="B204" s="209"/>
      <c r="C204" s="209"/>
      <c r="D204" s="209"/>
      <c r="E204" s="209"/>
      <c r="F204" s="209"/>
      <c r="G204" s="209"/>
      <c r="H204" s="209"/>
      <c r="I204" s="209"/>
      <c r="J204" s="209"/>
      <c r="K204" s="209"/>
      <c r="L204" s="209"/>
      <c r="M204" s="209"/>
      <c r="N204" s="209"/>
      <c r="O204" s="209"/>
      <c r="P204" s="209"/>
      <c r="Q204" s="209"/>
      <c r="R204" s="209"/>
      <c r="S204" s="209"/>
    </row>
  </sheetData>
  <mergeCells count="563">
    <mergeCell ref="B184:D185"/>
    <mergeCell ref="E184:F185"/>
    <mergeCell ref="B182:D183"/>
    <mergeCell ref="E182:F182"/>
    <mergeCell ref="I182:J182"/>
    <mergeCell ref="L182:M182"/>
    <mergeCell ref="N182:O182"/>
    <mergeCell ref="E183:F183"/>
    <mergeCell ref="I183:J183"/>
    <mergeCell ref="N183:O183"/>
    <mergeCell ref="N180:O180"/>
    <mergeCell ref="P180:Q180"/>
    <mergeCell ref="I181:J181"/>
    <mergeCell ref="L181:M181"/>
    <mergeCell ref="N181:O181"/>
    <mergeCell ref="P181:Q181"/>
    <mergeCell ref="P178:Q178"/>
    <mergeCell ref="I179:J179"/>
    <mergeCell ref="L179:M179"/>
    <mergeCell ref="N179:O179"/>
    <mergeCell ref="P179:Q179"/>
    <mergeCell ref="N178:O178"/>
    <mergeCell ref="B180:D181"/>
    <mergeCell ref="E180:F181"/>
    <mergeCell ref="G180:G181"/>
    <mergeCell ref="I180:J180"/>
    <mergeCell ref="L180:M180"/>
    <mergeCell ref="B178:D179"/>
    <mergeCell ref="E178:F179"/>
    <mergeCell ref="G178:G179"/>
    <mergeCell ref="I178:J178"/>
    <mergeCell ref="L178:M178"/>
    <mergeCell ref="B176:D177"/>
    <mergeCell ref="E176:F177"/>
    <mergeCell ref="I176:J176"/>
    <mergeCell ref="L176:M176"/>
    <mergeCell ref="N176:O176"/>
    <mergeCell ref="P176:Q176"/>
    <mergeCell ref="I177:J177"/>
    <mergeCell ref="L177:M177"/>
    <mergeCell ref="N177:O177"/>
    <mergeCell ref="P177:Q177"/>
    <mergeCell ref="L174:M174"/>
    <mergeCell ref="N174:O174"/>
    <mergeCell ref="P174:Q174"/>
    <mergeCell ref="I175:J175"/>
    <mergeCell ref="L175:M175"/>
    <mergeCell ref="N175:O175"/>
    <mergeCell ref="P175:Q175"/>
    <mergeCell ref="B172:D173"/>
    <mergeCell ref="E172:F173"/>
    <mergeCell ref="B174:D175"/>
    <mergeCell ref="E174:F175"/>
    <mergeCell ref="G174:G175"/>
    <mergeCell ref="I174:J174"/>
    <mergeCell ref="P168:Q168"/>
    <mergeCell ref="I169:J169"/>
    <mergeCell ref="L169:M169"/>
    <mergeCell ref="N169:O169"/>
    <mergeCell ref="P169:Q169"/>
    <mergeCell ref="B170:D171"/>
    <mergeCell ref="E170:F171"/>
    <mergeCell ref="I170:J170"/>
    <mergeCell ref="B168:D169"/>
    <mergeCell ref="E168:F169"/>
    <mergeCell ref="G168:G169"/>
    <mergeCell ref="I168:J168"/>
    <mergeCell ref="L168:M168"/>
    <mergeCell ref="N168:O168"/>
    <mergeCell ref="N166:O166"/>
    <mergeCell ref="P166:Q166"/>
    <mergeCell ref="I167:J167"/>
    <mergeCell ref="L167:M167"/>
    <mergeCell ref="N167:O167"/>
    <mergeCell ref="P167:Q167"/>
    <mergeCell ref="P164:Q164"/>
    <mergeCell ref="I165:J165"/>
    <mergeCell ref="L165:M165"/>
    <mergeCell ref="N165:O165"/>
    <mergeCell ref="P165:Q165"/>
    <mergeCell ref="N164:O164"/>
    <mergeCell ref="B166:D167"/>
    <mergeCell ref="E166:F167"/>
    <mergeCell ref="G166:G167"/>
    <mergeCell ref="I166:J166"/>
    <mergeCell ref="L166:M166"/>
    <mergeCell ref="B164:D165"/>
    <mergeCell ref="E164:F165"/>
    <mergeCell ref="G164:G165"/>
    <mergeCell ref="I164:J164"/>
    <mergeCell ref="L164:M164"/>
    <mergeCell ref="N162:O162"/>
    <mergeCell ref="P162:Q162"/>
    <mergeCell ref="I163:J163"/>
    <mergeCell ref="L163:M163"/>
    <mergeCell ref="N163:O163"/>
    <mergeCell ref="P163:Q163"/>
    <mergeCell ref="P160:Q160"/>
    <mergeCell ref="I161:J161"/>
    <mergeCell ref="L161:M161"/>
    <mergeCell ref="N161:O161"/>
    <mergeCell ref="P161:Q161"/>
    <mergeCell ref="N160:O160"/>
    <mergeCell ref="B162:D163"/>
    <mergeCell ref="E162:F163"/>
    <mergeCell ref="G162:G163"/>
    <mergeCell ref="I162:J162"/>
    <mergeCell ref="L162:M162"/>
    <mergeCell ref="B160:D161"/>
    <mergeCell ref="E160:F161"/>
    <mergeCell ref="G160:G161"/>
    <mergeCell ref="I160:J160"/>
    <mergeCell ref="L160:M160"/>
    <mergeCell ref="C159:D159"/>
    <mergeCell ref="E159:F159"/>
    <mergeCell ref="I159:J159"/>
    <mergeCell ref="L159:M159"/>
    <mergeCell ref="N159:O159"/>
    <mergeCell ref="P159:Q159"/>
    <mergeCell ref="P155:Q155"/>
    <mergeCell ref="I156:J156"/>
    <mergeCell ref="L156:M156"/>
    <mergeCell ref="N156:O156"/>
    <mergeCell ref="P156:Q156"/>
    <mergeCell ref="B158:S158"/>
    <mergeCell ref="B155:D156"/>
    <mergeCell ref="E155:F156"/>
    <mergeCell ref="G155:G156"/>
    <mergeCell ref="I155:J155"/>
    <mergeCell ref="L155:M155"/>
    <mergeCell ref="N155:O155"/>
    <mergeCell ref="N153:O153"/>
    <mergeCell ref="P153:Q153"/>
    <mergeCell ref="I154:J154"/>
    <mergeCell ref="L154:M154"/>
    <mergeCell ref="N154:O154"/>
    <mergeCell ref="P154:Q154"/>
    <mergeCell ref="P151:Q151"/>
    <mergeCell ref="I152:J152"/>
    <mergeCell ref="L152:M152"/>
    <mergeCell ref="N152:O152"/>
    <mergeCell ref="P152:Q152"/>
    <mergeCell ref="N151:O151"/>
    <mergeCell ref="B153:D154"/>
    <mergeCell ref="E153:F154"/>
    <mergeCell ref="G153:G154"/>
    <mergeCell ref="I153:J153"/>
    <mergeCell ref="L153:M153"/>
    <mergeCell ref="B151:D152"/>
    <mergeCell ref="E151:F152"/>
    <mergeCell ref="G151:G152"/>
    <mergeCell ref="I151:J151"/>
    <mergeCell ref="L151:M151"/>
    <mergeCell ref="C149:D149"/>
    <mergeCell ref="E149:F149"/>
    <mergeCell ref="I149:J149"/>
    <mergeCell ref="L149:M149"/>
    <mergeCell ref="N149:O149"/>
    <mergeCell ref="P149:Q149"/>
    <mergeCell ref="B146:S146"/>
    <mergeCell ref="B147:D148"/>
    <mergeCell ref="E147:F148"/>
    <mergeCell ref="G147:G148"/>
    <mergeCell ref="I147:J147"/>
    <mergeCell ref="L147:M147"/>
    <mergeCell ref="N147:O147"/>
    <mergeCell ref="P147:Q147"/>
    <mergeCell ref="B142:S142"/>
    <mergeCell ref="B144:S144"/>
    <mergeCell ref="B145:D145"/>
    <mergeCell ref="E145:F145"/>
    <mergeCell ref="I145:J145"/>
    <mergeCell ref="L145:M145"/>
    <mergeCell ref="N145:O145"/>
    <mergeCell ref="P145:Q145"/>
    <mergeCell ref="P139:Q139"/>
    <mergeCell ref="I140:J140"/>
    <mergeCell ref="L140:M140"/>
    <mergeCell ref="N140:O140"/>
    <mergeCell ref="P140:Q140"/>
    <mergeCell ref="B141:S141"/>
    <mergeCell ref="B139:D140"/>
    <mergeCell ref="E139:F140"/>
    <mergeCell ref="G139:G140"/>
    <mergeCell ref="I139:J139"/>
    <mergeCell ref="L139:M139"/>
    <mergeCell ref="N139:O139"/>
    <mergeCell ref="N137:O137"/>
    <mergeCell ref="P137:Q137"/>
    <mergeCell ref="I138:J138"/>
    <mergeCell ref="L138:M138"/>
    <mergeCell ref="N138:O138"/>
    <mergeCell ref="P138:Q138"/>
    <mergeCell ref="P135:Q135"/>
    <mergeCell ref="I136:J136"/>
    <mergeCell ref="L136:M136"/>
    <mergeCell ref="N136:O136"/>
    <mergeCell ref="P136:Q136"/>
    <mergeCell ref="N135:O135"/>
    <mergeCell ref="B137:D138"/>
    <mergeCell ref="E137:F138"/>
    <mergeCell ref="G137:G138"/>
    <mergeCell ref="I137:J137"/>
    <mergeCell ref="L137:M137"/>
    <mergeCell ref="B135:D136"/>
    <mergeCell ref="E135:F136"/>
    <mergeCell ref="G135:G136"/>
    <mergeCell ref="I135:J135"/>
    <mergeCell ref="L135:M135"/>
    <mergeCell ref="B133:D134"/>
    <mergeCell ref="E133:F134"/>
    <mergeCell ref="I133:J133"/>
    <mergeCell ref="L133:M133"/>
    <mergeCell ref="N133:O133"/>
    <mergeCell ref="P133:Q133"/>
    <mergeCell ref="I134:J134"/>
    <mergeCell ref="L134:M134"/>
    <mergeCell ref="N134:O134"/>
    <mergeCell ref="P134:Q134"/>
    <mergeCell ref="B131:D132"/>
    <mergeCell ref="E131:F132"/>
    <mergeCell ref="P123:Q123"/>
    <mergeCell ref="I124:J124"/>
    <mergeCell ref="L124:M124"/>
    <mergeCell ref="N124:O124"/>
    <mergeCell ref="P124:Q124"/>
    <mergeCell ref="B125:D126"/>
    <mergeCell ref="E125:F126"/>
    <mergeCell ref="G131:G132"/>
    <mergeCell ref="I131:J131"/>
    <mergeCell ref="L131:M131"/>
    <mergeCell ref="N131:O131"/>
    <mergeCell ref="P131:Q131"/>
    <mergeCell ref="I132:J132"/>
    <mergeCell ref="L132:M132"/>
    <mergeCell ref="N132:O132"/>
    <mergeCell ref="P132:Q132"/>
    <mergeCell ref="B123:D124"/>
    <mergeCell ref="E123:F124"/>
    <mergeCell ref="G123:G124"/>
    <mergeCell ref="I123:J123"/>
    <mergeCell ref="L123:M123"/>
    <mergeCell ref="N123:O123"/>
    <mergeCell ref="B127:D128"/>
    <mergeCell ref="E127:F128"/>
    <mergeCell ref="B129:D130"/>
    <mergeCell ref="E129:F130"/>
    <mergeCell ref="B121:D122"/>
    <mergeCell ref="E121:F122"/>
    <mergeCell ref="G121:G122"/>
    <mergeCell ref="I121:J121"/>
    <mergeCell ref="L121:M121"/>
    <mergeCell ref="N121:O121"/>
    <mergeCell ref="P121:Q121"/>
    <mergeCell ref="I122:J122"/>
    <mergeCell ref="L122:M122"/>
    <mergeCell ref="N122:O122"/>
    <mergeCell ref="P122:Q122"/>
    <mergeCell ref="B119:D120"/>
    <mergeCell ref="E119:F120"/>
    <mergeCell ref="I119:J119"/>
    <mergeCell ref="L119:M119"/>
    <mergeCell ref="N119:O119"/>
    <mergeCell ref="P119:Q119"/>
    <mergeCell ref="L120:M120"/>
    <mergeCell ref="N120:O120"/>
    <mergeCell ref="P120:Q120"/>
    <mergeCell ref="B117:D118"/>
    <mergeCell ref="E117:F118"/>
    <mergeCell ref="G117:G118"/>
    <mergeCell ref="I117:J117"/>
    <mergeCell ref="L117:M117"/>
    <mergeCell ref="N117:O117"/>
    <mergeCell ref="P117:Q117"/>
    <mergeCell ref="I118:J118"/>
    <mergeCell ref="L118:M118"/>
    <mergeCell ref="N118:O118"/>
    <mergeCell ref="P118:Q118"/>
    <mergeCell ref="B115:D116"/>
    <mergeCell ref="E115:F116"/>
    <mergeCell ref="G115:G116"/>
    <mergeCell ref="I115:J115"/>
    <mergeCell ref="L115:M115"/>
    <mergeCell ref="N115:O115"/>
    <mergeCell ref="P115:Q115"/>
    <mergeCell ref="I116:J116"/>
    <mergeCell ref="L116:M116"/>
    <mergeCell ref="N116:O116"/>
    <mergeCell ref="P116:Q116"/>
    <mergeCell ref="B113:D114"/>
    <mergeCell ref="E113:F114"/>
    <mergeCell ref="G113:G114"/>
    <mergeCell ref="I113:J113"/>
    <mergeCell ref="L113:M113"/>
    <mergeCell ref="N113:O113"/>
    <mergeCell ref="P113:Q113"/>
    <mergeCell ref="I114:J114"/>
    <mergeCell ref="L114:M114"/>
    <mergeCell ref="N114:O114"/>
    <mergeCell ref="P114:Q114"/>
    <mergeCell ref="P110:Q110"/>
    <mergeCell ref="I111:J111"/>
    <mergeCell ref="L111:M111"/>
    <mergeCell ref="N111:O111"/>
    <mergeCell ref="P111:Q111"/>
    <mergeCell ref="C112:D112"/>
    <mergeCell ref="E112:F112"/>
    <mergeCell ref="I112:J112"/>
    <mergeCell ref="L112:M112"/>
    <mergeCell ref="N112:O112"/>
    <mergeCell ref="B110:D111"/>
    <mergeCell ref="E110:F111"/>
    <mergeCell ref="G110:G111"/>
    <mergeCell ref="I110:J110"/>
    <mergeCell ref="L110:M110"/>
    <mergeCell ref="N110:O110"/>
    <mergeCell ref="P112:Q112"/>
    <mergeCell ref="P107:Q107"/>
    <mergeCell ref="I108:J108"/>
    <mergeCell ref="L108:M108"/>
    <mergeCell ref="N108:O108"/>
    <mergeCell ref="P108:Q108"/>
    <mergeCell ref="B109:S109"/>
    <mergeCell ref="B107:D108"/>
    <mergeCell ref="E107:F108"/>
    <mergeCell ref="G107:G108"/>
    <mergeCell ref="I107:J107"/>
    <mergeCell ref="L107:M107"/>
    <mergeCell ref="N107:O107"/>
    <mergeCell ref="N105:O105"/>
    <mergeCell ref="P105:Q105"/>
    <mergeCell ref="I106:J106"/>
    <mergeCell ref="L106:M106"/>
    <mergeCell ref="N106:O106"/>
    <mergeCell ref="P106:Q106"/>
    <mergeCell ref="P103:Q103"/>
    <mergeCell ref="I104:J104"/>
    <mergeCell ref="L104:M104"/>
    <mergeCell ref="N104:O104"/>
    <mergeCell ref="P104:Q104"/>
    <mergeCell ref="N103:O103"/>
    <mergeCell ref="B105:D106"/>
    <mergeCell ref="E105:F106"/>
    <mergeCell ref="G105:G106"/>
    <mergeCell ref="I105:J105"/>
    <mergeCell ref="L105:M105"/>
    <mergeCell ref="B103:D104"/>
    <mergeCell ref="E103:F104"/>
    <mergeCell ref="G103:G104"/>
    <mergeCell ref="I103:J103"/>
    <mergeCell ref="L103:M103"/>
    <mergeCell ref="N101:O101"/>
    <mergeCell ref="P101:Q101"/>
    <mergeCell ref="C102:D102"/>
    <mergeCell ref="E102:F102"/>
    <mergeCell ref="I102:J102"/>
    <mergeCell ref="L102:M102"/>
    <mergeCell ref="N102:O102"/>
    <mergeCell ref="P102:Q102"/>
    <mergeCell ref="B99:S99"/>
    <mergeCell ref="B100:D101"/>
    <mergeCell ref="E100:F101"/>
    <mergeCell ref="G100:G101"/>
    <mergeCell ref="I100:J100"/>
    <mergeCell ref="L100:M100"/>
    <mergeCell ref="N100:O100"/>
    <mergeCell ref="P100:Q100"/>
    <mergeCell ref="I101:J101"/>
    <mergeCell ref="L101:M101"/>
    <mergeCell ref="B95:S95"/>
    <mergeCell ref="B96:S96"/>
    <mergeCell ref="B97:S97"/>
    <mergeCell ref="B98:D98"/>
    <mergeCell ref="E98:F98"/>
    <mergeCell ref="I98:J98"/>
    <mergeCell ref="L98:M98"/>
    <mergeCell ref="N98:O98"/>
    <mergeCell ref="P98:Q98"/>
    <mergeCell ref="B92:S92"/>
    <mergeCell ref="B93:E93"/>
    <mergeCell ref="F93:I93"/>
    <mergeCell ref="J93:N93"/>
    <mergeCell ref="O93:S93"/>
    <mergeCell ref="B94:E94"/>
    <mergeCell ref="F94:I94"/>
    <mergeCell ref="J94:N94"/>
    <mergeCell ref="O94:S94"/>
    <mergeCell ref="B89:E89"/>
    <mergeCell ref="F89:I89"/>
    <mergeCell ref="J89:N89"/>
    <mergeCell ref="O89:S89"/>
    <mergeCell ref="B90:S90"/>
    <mergeCell ref="B91:C91"/>
    <mergeCell ref="D91:S91"/>
    <mergeCell ref="B86:S86"/>
    <mergeCell ref="B87:E87"/>
    <mergeCell ref="F87:I87"/>
    <mergeCell ref="J87:N87"/>
    <mergeCell ref="O87:S87"/>
    <mergeCell ref="B88:E88"/>
    <mergeCell ref="F88:I88"/>
    <mergeCell ref="J88:N88"/>
    <mergeCell ref="O88:S88"/>
    <mergeCell ref="B83:E83"/>
    <mergeCell ref="F83:I83"/>
    <mergeCell ref="J83:N83"/>
    <mergeCell ref="O83:S83"/>
    <mergeCell ref="B84:S84"/>
    <mergeCell ref="B85:C85"/>
    <mergeCell ref="D85:S85"/>
    <mergeCell ref="B80:S80"/>
    <mergeCell ref="B81:E81"/>
    <mergeCell ref="F81:I81"/>
    <mergeCell ref="J81:N81"/>
    <mergeCell ref="O81:S81"/>
    <mergeCell ref="B82:E82"/>
    <mergeCell ref="F82:I82"/>
    <mergeCell ref="J82:N82"/>
    <mergeCell ref="O82:S82"/>
    <mergeCell ref="B77:E77"/>
    <mergeCell ref="F77:I77"/>
    <mergeCell ref="J77:N77"/>
    <mergeCell ref="O77:S77"/>
    <mergeCell ref="B78:S78"/>
    <mergeCell ref="B79:C79"/>
    <mergeCell ref="D79:S79"/>
    <mergeCell ref="B73:S73"/>
    <mergeCell ref="B74:C74"/>
    <mergeCell ref="D74:S74"/>
    <mergeCell ref="B75:S75"/>
    <mergeCell ref="B76:E76"/>
    <mergeCell ref="F76:I76"/>
    <mergeCell ref="J76:N76"/>
    <mergeCell ref="O76:S76"/>
    <mergeCell ref="B69:J70"/>
    <mergeCell ref="K69:L70"/>
    <mergeCell ref="M69:N70"/>
    <mergeCell ref="O69:O70"/>
    <mergeCell ref="B71:S71"/>
    <mergeCell ref="B72:S72"/>
    <mergeCell ref="B65:S65"/>
    <mergeCell ref="B66:C66"/>
    <mergeCell ref="D66:S66"/>
    <mergeCell ref="B67:S67"/>
    <mergeCell ref="B68:J68"/>
    <mergeCell ref="K68:L68"/>
    <mergeCell ref="M68:N68"/>
    <mergeCell ref="B61:J62"/>
    <mergeCell ref="K61:L62"/>
    <mergeCell ref="M61:N62"/>
    <mergeCell ref="O61:O62"/>
    <mergeCell ref="B63:J64"/>
    <mergeCell ref="K63:L64"/>
    <mergeCell ref="M63:N64"/>
    <mergeCell ref="O63:O64"/>
    <mergeCell ref="B57:S57"/>
    <mergeCell ref="B58:C58"/>
    <mergeCell ref="D58:S58"/>
    <mergeCell ref="B59:S59"/>
    <mergeCell ref="B60:J60"/>
    <mergeCell ref="K60:L60"/>
    <mergeCell ref="M60:N60"/>
    <mergeCell ref="B53:J54"/>
    <mergeCell ref="K53:L54"/>
    <mergeCell ref="M53:N54"/>
    <mergeCell ref="O53:O54"/>
    <mergeCell ref="B55:J56"/>
    <mergeCell ref="K55:L56"/>
    <mergeCell ref="M55:N56"/>
    <mergeCell ref="O55:O56"/>
    <mergeCell ref="O47:O48"/>
    <mergeCell ref="B49:S49"/>
    <mergeCell ref="B50:C50"/>
    <mergeCell ref="D50:S50"/>
    <mergeCell ref="B51:S51"/>
    <mergeCell ref="B52:J52"/>
    <mergeCell ref="K52:L52"/>
    <mergeCell ref="M52:N52"/>
    <mergeCell ref="B46:J46"/>
    <mergeCell ref="K46:L46"/>
    <mergeCell ref="M46:N46"/>
    <mergeCell ref="B47:J48"/>
    <mergeCell ref="K47:L48"/>
    <mergeCell ref="M47:N48"/>
    <mergeCell ref="B41:S41"/>
    <mergeCell ref="B42:S42"/>
    <mergeCell ref="B43:S43"/>
    <mergeCell ref="B44:C44"/>
    <mergeCell ref="D44:S44"/>
    <mergeCell ref="B45:S45"/>
    <mergeCell ref="B38:S38"/>
    <mergeCell ref="B39:E39"/>
    <mergeCell ref="F39:I39"/>
    <mergeCell ref="J39:N39"/>
    <mergeCell ref="O39:S39"/>
    <mergeCell ref="B40:E40"/>
    <mergeCell ref="F40:I40"/>
    <mergeCell ref="J40:N40"/>
    <mergeCell ref="O40:S40"/>
    <mergeCell ref="B35:E35"/>
    <mergeCell ref="F35:I35"/>
    <mergeCell ref="J35:N35"/>
    <mergeCell ref="O35:S35"/>
    <mergeCell ref="B36:S36"/>
    <mergeCell ref="B37:C37"/>
    <mergeCell ref="D37:S37"/>
    <mergeCell ref="B31:S31"/>
    <mergeCell ref="B32:C32"/>
    <mergeCell ref="D32:S32"/>
    <mergeCell ref="B33:S33"/>
    <mergeCell ref="B34:E34"/>
    <mergeCell ref="F34:I34"/>
    <mergeCell ref="J34:N34"/>
    <mergeCell ref="O34:S34"/>
    <mergeCell ref="B29:E29"/>
    <mergeCell ref="F29:I29"/>
    <mergeCell ref="J29:N29"/>
    <mergeCell ref="O29:S29"/>
    <mergeCell ref="B30:E30"/>
    <mergeCell ref="F30:I30"/>
    <mergeCell ref="J30:N30"/>
    <mergeCell ref="O30:S30"/>
    <mergeCell ref="B24:S24"/>
    <mergeCell ref="B25:S25"/>
    <mergeCell ref="B26:S26"/>
    <mergeCell ref="B27:C27"/>
    <mergeCell ref="D27:S27"/>
    <mergeCell ref="B28:S28"/>
    <mergeCell ref="B20:S20"/>
    <mergeCell ref="B21:J21"/>
    <mergeCell ref="K21:L21"/>
    <mergeCell ref="M21:N21"/>
    <mergeCell ref="B22:J23"/>
    <mergeCell ref="K22:L23"/>
    <mergeCell ref="M22:N23"/>
    <mergeCell ref="O22:O23"/>
    <mergeCell ref="B16:J17"/>
    <mergeCell ref="K16:L17"/>
    <mergeCell ref="M16:N17"/>
    <mergeCell ref="O16:O17"/>
    <mergeCell ref="B18:S18"/>
    <mergeCell ref="B19:C19"/>
    <mergeCell ref="D19:S19"/>
    <mergeCell ref="B14:S14"/>
    <mergeCell ref="B15:J15"/>
    <mergeCell ref="K15:L15"/>
    <mergeCell ref="M15:N15"/>
    <mergeCell ref="B9:J9"/>
    <mergeCell ref="K9:L9"/>
    <mergeCell ref="M9:N9"/>
    <mergeCell ref="B10:J11"/>
    <mergeCell ref="K10:L11"/>
    <mergeCell ref="M10:N11"/>
    <mergeCell ref="B4:S4"/>
    <mergeCell ref="B5:S5"/>
    <mergeCell ref="B6:S6"/>
    <mergeCell ref="B7:C7"/>
    <mergeCell ref="D7:S7"/>
    <mergeCell ref="B8:S8"/>
    <mergeCell ref="O10:O11"/>
    <mergeCell ref="B12:S12"/>
    <mergeCell ref="B13:C13"/>
    <mergeCell ref="D13:S13"/>
  </mergeCells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51"/>
  <sheetViews>
    <sheetView showGridLines="0" zoomScaleNormal="100" workbookViewId="0">
      <selection activeCell="A53" sqref="A53"/>
    </sheetView>
  </sheetViews>
  <sheetFormatPr defaultColWidth="8.6640625" defaultRowHeight="14.4" x14ac:dyDescent="0.3"/>
  <cols>
    <col min="1" max="1" width="3.6640625" customWidth="1"/>
    <col min="2" max="2" width="10.44140625" customWidth="1"/>
    <col min="3" max="3" width="27.5546875" customWidth="1"/>
    <col min="4" max="4" width="29.109375" customWidth="1"/>
    <col min="5" max="5" width="18.88671875" customWidth="1"/>
    <col min="6" max="6" width="15.5546875" customWidth="1"/>
    <col min="7" max="7" width="13" hidden="1" customWidth="1"/>
    <col min="8" max="8" width="14" customWidth="1"/>
    <col min="9" max="9" width="12.33203125" hidden="1" customWidth="1"/>
    <col min="10" max="10" width="14.6640625" customWidth="1"/>
    <col min="11" max="11" width="11.44140625" hidden="1" customWidth="1"/>
    <col min="12" max="12" width="13.44140625" customWidth="1"/>
    <col min="13" max="13" width="12.109375" hidden="1" customWidth="1"/>
    <col min="14" max="14" width="13.109375" customWidth="1"/>
    <col min="15" max="16" width="18.33203125" customWidth="1"/>
    <col min="17" max="17" width="20.33203125" hidden="1" customWidth="1"/>
  </cols>
  <sheetData>
    <row r="1" spans="1:17" ht="24" customHeight="1" x14ac:dyDescent="0.3">
      <c r="C1" s="300" t="s">
        <v>10</v>
      </c>
      <c r="D1" s="499" t="s">
        <v>186</v>
      </c>
      <c r="E1" s="499"/>
      <c r="F1" s="499"/>
      <c r="G1" s="81"/>
      <c r="H1" s="500" t="s">
        <v>11</v>
      </c>
      <c r="I1" s="500"/>
      <c r="J1" s="500"/>
      <c r="K1" s="80"/>
      <c r="L1" s="502" t="s">
        <v>184</v>
      </c>
      <c r="M1" s="502"/>
      <c r="N1" s="502"/>
      <c r="O1" s="502"/>
      <c r="P1" s="502"/>
      <c r="Q1" s="10"/>
    </row>
    <row r="2" spans="1:17" ht="22.5" customHeight="1" x14ac:dyDescent="0.3">
      <c r="C2" s="300" t="s">
        <v>21</v>
      </c>
      <c r="D2" s="499" t="s">
        <v>187</v>
      </c>
      <c r="E2" s="499"/>
      <c r="F2" s="499"/>
      <c r="G2" s="81"/>
      <c r="H2" s="500" t="s">
        <v>20</v>
      </c>
      <c r="I2" s="500"/>
      <c r="J2" s="500"/>
      <c r="K2" s="80"/>
      <c r="L2" s="502" t="s">
        <v>185</v>
      </c>
      <c r="M2" s="502"/>
      <c r="N2" s="502"/>
      <c r="O2" s="502"/>
      <c r="P2" s="502"/>
      <c r="Q2" s="10"/>
    </row>
    <row r="3" spans="1:17" ht="24.75" customHeight="1" x14ac:dyDescent="0.3">
      <c r="C3" s="66" t="s">
        <v>12</v>
      </c>
      <c r="D3" s="501">
        <v>43110</v>
      </c>
      <c r="E3" s="499"/>
      <c r="F3" s="499"/>
      <c r="G3" s="81"/>
      <c r="H3" s="8"/>
      <c r="I3" s="8"/>
      <c r="J3" s="8"/>
      <c r="K3" s="8"/>
      <c r="L3" s="8"/>
      <c r="M3" s="8"/>
      <c r="N3" s="8"/>
      <c r="O3" s="8"/>
      <c r="P3" s="8"/>
      <c r="Q3" s="8"/>
    </row>
    <row r="6" spans="1:17" s="3" customFormat="1" ht="45.75" customHeight="1" thickBot="1" x14ac:dyDescent="0.35">
      <c r="A6" s="2"/>
      <c r="B6" s="495" t="s">
        <v>52</v>
      </c>
      <c r="C6" s="498"/>
      <c r="D6" s="54" t="s">
        <v>71</v>
      </c>
      <c r="E6" s="54" t="s">
        <v>72</v>
      </c>
      <c r="F6" s="495" t="s">
        <v>53</v>
      </c>
      <c r="G6" s="497"/>
      <c r="H6" s="497"/>
      <c r="I6" s="497"/>
      <c r="J6" s="497"/>
      <c r="K6" s="497"/>
      <c r="L6" s="497"/>
      <c r="M6" s="497"/>
      <c r="N6" s="496"/>
      <c r="O6" s="495" t="s">
        <v>73</v>
      </c>
      <c r="P6" s="496"/>
      <c r="Q6" s="2" t="s">
        <v>74</v>
      </c>
    </row>
    <row r="7" spans="1:17" s="13" customFormat="1" ht="25.5" customHeight="1" x14ac:dyDescent="0.3">
      <c r="A7" s="11"/>
      <c r="B7" s="11"/>
      <c r="C7" s="11" t="s">
        <v>66</v>
      </c>
      <c r="D7" s="11"/>
      <c r="E7" s="11"/>
      <c r="F7" s="82" t="s">
        <v>27</v>
      </c>
      <c r="G7" s="83" t="s">
        <v>27</v>
      </c>
      <c r="H7" s="84" t="s">
        <v>28</v>
      </c>
      <c r="I7" s="85" t="s">
        <v>28</v>
      </c>
      <c r="J7" s="86" t="s">
        <v>29</v>
      </c>
      <c r="K7" s="87" t="s">
        <v>29</v>
      </c>
      <c r="L7" s="88" t="s">
        <v>30</v>
      </c>
      <c r="M7" s="89" t="s">
        <v>30</v>
      </c>
      <c r="N7" s="11" t="s">
        <v>54</v>
      </c>
      <c r="O7" s="11" t="s">
        <v>49</v>
      </c>
      <c r="P7" s="12" t="s">
        <v>50</v>
      </c>
      <c r="Q7" s="11"/>
    </row>
    <row r="8" spans="1:17" s="6" customFormat="1" ht="13.8" x14ac:dyDescent="0.3">
      <c r="A8" s="24" t="s">
        <v>47</v>
      </c>
      <c r="B8" s="24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s="6" customFormat="1" ht="13.8" x14ac:dyDescent="0.3">
      <c r="A9" s="22"/>
      <c r="B9" s="301" t="s">
        <v>48</v>
      </c>
      <c r="C9" s="4"/>
      <c r="D9" s="260">
        <f>D15</f>
        <v>37806488.479999997</v>
      </c>
      <c r="E9" s="299">
        <v>700000</v>
      </c>
      <c r="F9" s="25">
        <f>F15</f>
        <v>0</v>
      </c>
      <c r="G9" s="255">
        <f>+F9/E9</f>
        <v>0</v>
      </c>
      <c r="H9" s="25">
        <f>H15</f>
        <v>104000</v>
      </c>
      <c r="I9" s="255">
        <f>+H9/E9</f>
        <v>0.14857142857142858</v>
      </c>
      <c r="J9" s="25">
        <f>J15</f>
        <v>96000</v>
      </c>
      <c r="K9" s="264">
        <f>+J9/E9</f>
        <v>0.13714285714285715</v>
      </c>
      <c r="L9" s="25">
        <f>L15</f>
        <v>0</v>
      </c>
      <c r="M9" s="264">
        <f>+L9/E9</f>
        <v>0</v>
      </c>
      <c r="N9" s="25">
        <f>+F9+H9+J9+L9</f>
        <v>200000</v>
      </c>
      <c r="O9" s="271">
        <f>+(F9+H9)/E9</f>
        <v>0.14857142857142858</v>
      </c>
      <c r="P9" s="289">
        <f>+(J9+L9)/E9</f>
        <v>0.13714285714285715</v>
      </c>
      <c r="Q9" s="32"/>
    </row>
    <row r="10" spans="1:17" s="6" customFormat="1" ht="13.8" x14ac:dyDescent="0.3">
      <c r="A10" s="22"/>
      <c r="B10" s="301" t="s">
        <v>31</v>
      </c>
      <c r="C10" s="4"/>
      <c r="D10" s="260">
        <f>+D17</f>
        <v>0</v>
      </c>
      <c r="E10" s="299">
        <v>100000</v>
      </c>
      <c r="F10" s="25">
        <f>F17</f>
        <v>10000</v>
      </c>
      <c r="G10" s="255">
        <f>+F10/E10</f>
        <v>0.1</v>
      </c>
      <c r="H10" s="25">
        <f>H17</f>
        <v>32000</v>
      </c>
      <c r="I10" s="255">
        <f t="shared" ref="I10:I11" si="0">+H10/E10</f>
        <v>0.32</v>
      </c>
      <c r="J10" s="25">
        <f>J17</f>
        <v>0</v>
      </c>
      <c r="K10" s="264">
        <f t="shared" ref="K10:K11" si="1">+J10/E10</f>
        <v>0</v>
      </c>
      <c r="L10" s="25">
        <f>L17</f>
        <v>0</v>
      </c>
      <c r="M10" s="264">
        <f t="shared" ref="M10:M11" si="2">+L10/E10</f>
        <v>0</v>
      </c>
      <c r="N10" s="25">
        <f>+F10+H10+J10+L10</f>
        <v>42000</v>
      </c>
      <c r="O10" s="271">
        <f t="shared" ref="O10:O11" si="3">+(F10+H10)/E10</f>
        <v>0.42</v>
      </c>
      <c r="P10" s="289">
        <f t="shared" ref="P10:P11" si="4">+(J10+L10)/E10</f>
        <v>0</v>
      </c>
      <c r="Q10" s="32"/>
    </row>
    <row r="11" spans="1:17" s="6" customFormat="1" ht="13.8" x14ac:dyDescent="0.3">
      <c r="A11" s="22"/>
      <c r="B11" s="301" t="s">
        <v>36</v>
      </c>
      <c r="C11" s="4"/>
      <c r="D11" s="260">
        <v>1500000</v>
      </c>
      <c r="E11" s="299">
        <v>100000</v>
      </c>
      <c r="F11" s="25">
        <f>F21</f>
        <v>0</v>
      </c>
      <c r="G11" s="255">
        <f>+F11/E11</f>
        <v>0</v>
      </c>
      <c r="H11" s="25">
        <f>H21</f>
        <v>0</v>
      </c>
      <c r="I11" s="255">
        <f t="shared" si="0"/>
        <v>0</v>
      </c>
      <c r="J11" s="25">
        <f>J21</f>
        <v>0</v>
      </c>
      <c r="K11" s="264">
        <f t="shared" si="1"/>
        <v>0</v>
      </c>
      <c r="L11" s="25">
        <f>L21</f>
        <v>0</v>
      </c>
      <c r="M11" s="264">
        <f t="shared" si="2"/>
        <v>0</v>
      </c>
      <c r="N11" s="25">
        <f t="shared" ref="N11:N12" si="5">+F11+H11+J11+L11</f>
        <v>0</v>
      </c>
      <c r="O11" s="271">
        <f t="shared" si="3"/>
        <v>0</v>
      </c>
      <c r="P11" s="289">
        <f t="shared" si="4"/>
        <v>0</v>
      </c>
      <c r="Q11" s="32"/>
    </row>
    <row r="12" spans="1:17" s="6" customFormat="1" ht="13.8" hidden="1" x14ac:dyDescent="0.3">
      <c r="A12" s="22"/>
      <c r="B12" s="22" t="s">
        <v>37</v>
      </c>
      <c r="C12" s="4"/>
      <c r="D12" s="260">
        <f>D37+D40</f>
        <v>0</v>
      </c>
      <c r="E12" s="260">
        <f>E37+E40</f>
        <v>0</v>
      </c>
      <c r="F12" s="25">
        <f t="shared" ref="F12:L12" si="6">F37+F40</f>
        <v>0</v>
      </c>
      <c r="G12" s="90" t="s">
        <v>78</v>
      </c>
      <c r="H12" s="25">
        <f t="shared" si="6"/>
        <v>0</v>
      </c>
      <c r="I12" s="90" t="s">
        <v>78</v>
      </c>
      <c r="J12" s="25">
        <f t="shared" si="6"/>
        <v>0</v>
      </c>
      <c r="K12" s="90" t="s">
        <v>78</v>
      </c>
      <c r="L12" s="25">
        <f t="shared" si="6"/>
        <v>0</v>
      </c>
      <c r="M12" s="90" t="s">
        <v>78</v>
      </c>
      <c r="N12" s="25">
        <f t="shared" si="5"/>
        <v>0</v>
      </c>
      <c r="O12" s="5"/>
      <c r="P12" s="5"/>
      <c r="Q12" s="32"/>
    </row>
    <row r="13" spans="1:17" s="6" customFormat="1" ht="13.8" x14ac:dyDescent="0.3">
      <c r="A13" s="51" t="s">
        <v>64</v>
      </c>
      <c r="B13" s="47"/>
      <c r="C13" s="48"/>
      <c r="D13" s="26"/>
      <c r="E13" s="26"/>
      <c r="F13" s="26"/>
      <c r="G13" s="91"/>
      <c r="H13" s="26"/>
      <c r="I13" s="91"/>
      <c r="J13" s="26"/>
      <c r="K13" s="91"/>
      <c r="L13" s="26"/>
      <c r="M13" s="91"/>
      <c r="N13" s="26"/>
      <c r="O13" s="50"/>
      <c r="P13" s="50"/>
      <c r="Q13" s="17"/>
    </row>
    <row r="14" spans="1:17" s="6" customFormat="1" ht="13.8" x14ac:dyDescent="0.3">
      <c r="A14" s="43" t="s">
        <v>7</v>
      </c>
      <c r="B14" s="43"/>
      <c r="C14" s="43"/>
      <c r="D14" s="52">
        <f>D15</f>
        <v>37806488.479999997</v>
      </c>
      <c r="E14" s="52">
        <f>E15+E18</f>
        <v>242000</v>
      </c>
      <c r="F14" s="52">
        <f>F15+F18</f>
        <v>10000</v>
      </c>
      <c r="G14" s="266">
        <f>+G15</f>
        <v>0</v>
      </c>
      <c r="H14" s="52">
        <f>H15+H18</f>
        <v>136000</v>
      </c>
      <c r="I14" s="268">
        <f t="shared" ref="I14:N14" si="7">+I15</f>
        <v>0.52</v>
      </c>
      <c r="J14" s="52">
        <f t="shared" si="7"/>
        <v>96000</v>
      </c>
      <c r="K14" s="266">
        <f t="shared" si="7"/>
        <v>0.48</v>
      </c>
      <c r="L14" s="52">
        <f t="shared" si="7"/>
        <v>0</v>
      </c>
      <c r="M14" s="268">
        <f t="shared" si="7"/>
        <v>0</v>
      </c>
      <c r="N14" s="52">
        <f t="shared" si="7"/>
        <v>200000</v>
      </c>
      <c r="O14" s="287">
        <f>+O15</f>
        <v>0.52</v>
      </c>
      <c r="P14" s="287">
        <f>+P15</f>
        <v>0.48</v>
      </c>
      <c r="Q14" s="53"/>
    </row>
    <row r="15" spans="1:17" s="6" customFormat="1" ht="13.8" x14ac:dyDescent="0.3">
      <c r="A15" s="23"/>
      <c r="B15" s="7" t="s">
        <v>22</v>
      </c>
      <c r="C15" s="7"/>
      <c r="D15" s="27">
        <v>37806488.479999997</v>
      </c>
      <c r="E15" s="27">
        <f>SUM(E16:E16)</f>
        <v>200000</v>
      </c>
      <c r="F15" s="27">
        <f>SUM(F16:F16)</f>
        <v>0</v>
      </c>
      <c r="G15" s="27">
        <f>SUM(G16:G16)</f>
        <v>0</v>
      </c>
      <c r="H15" s="27">
        <f>SUM(H16:H16)</f>
        <v>104000</v>
      </c>
      <c r="I15" s="255">
        <f t="shared" ref="I15" si="8">+H15/E15</f>
        <v>0.52</v>
      </c>
      <c r="J15" s="27">
        <f>SUM(J16:J16)</f>
        <v>96000</v>
      </c>
      <c r="K15" s="265">
        <f>+J15/E15</f>
        <v>0.48</v>
      </c>
      <c r="L15" s="27">
        <f>SUM(L16:L16)</f>
        <v>0</v>
      </c>
      <c r="M15" s="267">
        <f>+L15/E15</f>
        <v>0</v>
      </c>
      <c r="N15" s="25">
        <f t="shared" ref="N15" si="9">+F15+H15+J15+L15</f>
        <v>200000</v>
      </c>
      <c r="O15" s="286">
        <f t="shared" ref="O15:O16" si="10">+(F15+H15)/E15</f>
        <v>0.52</v>
      </c>
      <c r="P15" s="289">
        <f>+(J15+L15)/E15</f>
        <v>0.48</v>
      </c>
      <c r="Q15" s="33"/>
    </row>
    <row r="16" spans="1:17" s="6" customFormat="1" ht="25.5" customHeight="1" x14ac:dyDescent="0.3">
      <c r="A16" s="4"/>
      <c r="B16" s="15" t="s">
        <v>0</v>
      </c>
      <c r="C16" s="249" t="s">
        <v>213</v>
      </c>
      <c r="D16" s="14"/>
      <c r="E16" s="256">
        <v>200000</v>
      </c>
      <c r="F16" s="257">
        <f>+'5.Prévision flux de trésorerie'!D9+'5.Prévision flux de trésorerie'!E9+'5.Prévision flux de trésorerie'!F9</f>
        <v>0</v>
      </c>
      <c r="G16" s="255">
        <f>+F16/E16</f>
        <v>0</v>
      </c>
      <c r="H16" s="257">
        <f>'5.Prévision flux de trésorerie'!G9+'5.Prévision flux de trésorerie'!H9+'5.Prévision flux de trésorerie'!I9</f>
        <v>104000</v>
      </c>
      <c r="I16" s="255">
        <f>+H16/E16</f>
        <v>0.52</v>
      </c>
      <c r="J16" s="257">
        <f>'5.Prévision flux de trésorerie'!J9+'5.Prévision flux de trésorerie'!K9+'5.Prévision flux de trésorerie'!L9</f>
        <v>96000</v>
      </c>
      <c r="K16" s="255">
        <f>+J16/E16</f>
        <v>0.48</v>
      </c>
      <c r="L16" s="257">
        <f>+'5.Prévision flux de trésorerie'!M9+'5.Prévision flux de trésorerie'!N9+'5.Prévision flux de trésorerie'!O9</f>
        <v>0</v>
      </c>
      <c r="M16" s="267">
        <f>+L16/E16</f>
        <v>0</v>
      </c>
      <c r="N16" s="25">
        <f>+F16+H16+J16+L16</f>
        <v>200000</v>
      </c>
      <c r="O16" s="271">
        <f t="shared" si="10"/>
        <v>0.52</v>
      </c>
      <c r="P16" s="289">
        <f t="shared" ref="P16" si="11">+(J16+L16)/E16</f>
        <v>0.48</v>
      </c>
      <c r="Q16" s="4"/>
    </row>
    <row r="17" spans="1:16384" s="6" customFormat="1" ht="13.8" x14ac:dyDescent="0.3">
      <c r="A17" s="43" t="s">
        <v>8</v>
      </c>
      <c r="B17" s="43"/>
      <c r="C17" s="43"/>
      <c r="D17" s="241">
        <f t="shared" ref="D17:P17" si="12">+D18</f>
        <v>0</v>
      </c>
      <c r="E17" s="241">
        <f t="shared" si="12"/>
        <v>42000</v>
      </c>
      <c r="F17" s="241">
        <f t="shared" si="12"/>
        <v>10000</v>
      </c>
      <c r="G17" s="270">
        <f t="shared" si="12"/>
        <v>1</v>
      </c>
      <c r="H17" s="241">
        <f t="shared" si="12"/>
        <v>32000</v>
      </c>
      <c r="I17" s="269">
        <f t="shared" si="12"/>
        <v>32000</v>
      </c>
      <c r="J17" s="241">
        <f t="shared" si="12"/>
        <v>0</v>
      </c>
      <c r="K17" s="269">
        <f t="shared" si="12"/>
        <v>0</v>
      </c>
      <c r="L17" s="241">
        <f t="shared" si="12"/>
        <v>0</v>
      </c>
      <c r="M17" s="270">
        <f t="shared" si="12"/>
        <v>0</v>
      </c>
      <c r="N17" s="241">
        <f t="shared" si="12"/>
        <v>42000</v>
      </c>
      <c r="O17" s="285">
        <f t="shared" si="12"/>
        <v>1</v>
      </c>
      <c r="P17" s="285">
        <f t="shared" si="12"/>
        <v>0</v>
      </c>
      <c r="Q17" s="31"/>
    </row>
    <row r="18" spans="1:16384" s="6" customFormat="1" ht="13.8" x14ac:dyDescent="0.3">
      <c r="A18" s="4"/>
      <c r="B18" s="9" t="s">
        <v>23</v>
      </c>
      <c r="C18" s="9"/>
      <c r="D18" s="28">
        <v>0</v>
      </c>
      <c r="E18" s="28">
        <f t="shared" ref="E18:N18" si="13">SUM(E19:E20)</f>
        <v>42000</v>
      </c>
      <c r="F18" s="28">
        <f t="shared" si="13"/>
        <v>10000</v>
      </c>
      <c r="G18" s="28">
        <f t="shared" si="13"/>
        <v>1</v>
      </c>
      <c r="H18" s="28">
        <f t="shared" si="13"/>
        <v>32000</v>
      </c>
      <c r="I18" s="28">
        <f t="shared" si="13"/>
        <v>32000</v>
      </c>
      <c r="J18" s="28">
        <f t="shared" si="13"/>
        <v>0</v>
      </c>
      <c r="K18" s="28">
        <f t="shared" si="13"/>
        <v>0</v>
      </c>
      <c r="L18" s="28">
        <f t="shared" si="13"/>
        <v>0</v>
      </c>
      <c r="M18" s="28">
        <f t="shared" si="13"/>
        <v>0</v>
      </c>
      <c r="N18" s="28">
        <f t="shared" si="13"/>
        <v>42000</v>
      </c>
      <c r="O18" s="288">
        <f t="shared" ref="O18:O20" si="14">+(F18+H18)/E18</f>
        <v>1</v>
      </c>
      <c r="P18" s="289">
        <f t="shared" ref="P18:P20" si="15">+(J18+L18)/E18</f>
        <v>0</v>
      </c>
      <c r="Q18" s="31"/>
    </row>
    <row r="19" spans="1:16384" s="19" customFormat="1" ht="24.75" customHeight="1" x14ac:dyDescent="0.3">
      <c r="A19" s="18"/>
      <c r="B19" s="20" t="s">
        <v>13</v>
      </c>
      <c r="C19" s="249" t="s">
        <v>202</v>
      </c>
      <c r="D19" s="29"/>
      <c r="E19" s="29">
        <v>2000</v>
      </c>
      <c r="F19" s="257">
        <f>'5.Prévision flux de trésorerie'!D11+'5.Prévision flux de trésorerie'!E11+'5.Prévision flux de trésorerie'!F11</f>
        <v>2000</v>
      </c>
      <c r="G19" s="255">
        <f>+F19/E19</f>
        <v>1</v>
      </c>
      <c r="H19" s="263">
        <f>'5.Prévision flux de trésorerie'!G11+'5.Prévision flux de trésorerie'!H11+'5.Prévision flux de trésorerie'!I11</f>
        <v>0</v>
      </c>
      <c r="I19" s="255">
        <f>+H19/E19</f>
        <v>0</v>
      </c>
      <c r="J19" s="257">
        <f>'5.Prévision flux de trésorerie'!J11+'5.Prévision flux de trésorerie'!K11+'5.Prévision flux de trésorerie'!L11</f>
        <v>0</v>
      </c>
      <c r="K19" s="255">
        <f>+J19/E19</f>
        <v>0</v>
      </c>
      <c r="L19" s="257">
        <f>'5.Prévision flux de trésorerie'!M11+'5.Prévision flux de trésorerie'!N11+'5.Prévision flux de trésorerie'!O11</f>
        <v>0</v>
      </c>
      <c r="M19" s="255">
        <f>+L19/E19</f>
        <v>0</v>
      </c>
      <c r="N19" s="25">
        <f>+F19+H19+J19+L19</f>
        <v>2000</v>
      </c>
      <c r="O19" s="271">
        <f t="shared" si="14"/>
        <v>1</v>
      </c>
      <c r="P19" s="289">
        <f t="shared" si="15"/>
        <v>0</v>
      </c>
      <c r="Q19" s="18"/>
    </row>
    <row r="20" spans="1:16384" s="19" customFormat="1" ht="33.75" customHeight="1" x14ac:dyDescent="0.3">
      <c r="A20" s="18"/>
      <c r="B20" s="20" t="s">
        <v>204</v>
      </c>
      <c r="C20" s="250" t="s">
        <v>210</v>
      </c>
      <c r="D20" s="29"/>
      <c r="E20" s="295">
        <v>40000</v>
      </c>
      <c r="F20" s="257">
        <f>+'5.Prévision flux de trésorerie'!D12+'5.Prévision flux de trésorerie'!E12+'5.Prévision flux de trésorerie'!F12</f>
        <v>8000</v>
      </c>
      <c r="G20" s="255"/>
      <c r="H20" s="257">
        <f>+'5.Prévision flux de trésorerie'!G12+'5.Prévision flux de trésorerie'!H12+'5.Prévision flux de trésorerie'!I12</f>
        <v>32000</v>
      </c>
      <c r="I20" s="257">
        <f>+'5.Prévision flux de trésorerie'!G12+'5.Prévision flux de trésorerie'!H12+'5.Prévision flux de trésorerie'!I12</f>
        <v>32000</v>
      </c>
      <c r="J20" s="257">
        <f>+'5.Prévision flux de trésorerie'!J12+'5.Prévision flux de trésorerie'!K12+'5.Prévision flux de trésorerie'!L12</f>
        <v>0</v>
      </c>
      <c r="K20" s="257">
        <f>+'5.Prévision flux de trésorerie'!I12+'5.Prévision flux de trésorerie'!J12+'5.Prévision flux de trésorerie'!K12</f>
        <v>0</v>
      </c>
      <c r="L20" s="257">
        <f>+'5.Prévision flux de trésorerie'!M12+'5.Prévision flux de trésorerie'!N12+'5.Prévision flux de trésorerie'!O12</f>
        <v>0</v>
      </c>
      <c r="M20" s="267">
        <f>+L20/E20</f>
        <v>0</v>
      </c>
      <c r="N20" s="25">
        <f>+F20+H20+J20+L20</f>
        <v>40000</v>
      </c>
      <c r="O20" s="271">
        <f t="shared" si="14"/>
        <v>1</v>
      </c>
      <c r="P20" s="289">
        <f t="shared" si="15"/>
        <v>0</v>
      </c>
      <c r="Q20" s="18"/>
    </row>
    <row r="21" spans="1:16384" s="46" customFormat="1" ht="13.8" x14ac:dyDescent="0.3">
      <c r="A21" s="44" t="s">
        <v>9</v>
      </c>
      <c r="B21" s="44"/>
      <c r="C21" s="44"/>
      <c r="D21" s="45">
        <f>D22</f>
        <v>0</v>
      </c>
      <c r="E21" s="45">
        <f>+E22</f>
        <v>0</v>
      </c>
      <c r="F21" s="45">
        <f>F22</f>
        <v>0</v>
      </c>
      <c r="G21" s="92" t="s">
        <v>78</v>
      </c>
      <c r="H21" s="45">
        <f>H22</f>
        <v>0</v>
      </c>
      <c r="I21" s="92" t="s">
        <v>78</v>
      </c>
      <c r="J21" s="45">
        <f>J22</f>
        <v>0</v>
      </c>
      <c r="K21" s="92" t="s">
        <v>78</v>
      </c>
      <c r="L21" s="45">
        <f>L22</f>
        <v>0</v>
      </c>
      <c r="M21" s="92" t="s">
        <v>78</v>
      </c>
      <c r="N21" s="45">
        <f>+N22</f>
        <v>0</v>
      </c>
      <c r="O21" s="294" t="e">
        <f>+O22</f>
        <v>#DIV/0!</v>
      </c>
      <c r="P21" s="294" t="e">
        <f>+P22</f>
        <v>#DIV/0!</v>
      </c>
      <c r="Q21" s="74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6"/>
      <c r="NI21" s="6"/>
      <c r="NJ21" s="6"/>
      <c r="NK21" s="6"/>
      <c r="NL21" s="6"/>
      <c r="NM21" s="6"/>
      <c r="NN21" s="6"/>
      <c r="NO21" s="6"/>
      <c r="NP21" s="6"/>
      <c r="NQ21" s="6"/>
      <c r="NR21" s="6"/>
      <c r="NS21" s="6"/>
      <c r="NT21" s="6"/>
      <c r="NU21" s="6"/>
      <c r="NV21" s="6"/>
      <c r="NW21" s="6"/>
      <c r="NX21" s="6"/>
      <c r="NY21" s="6"/>
      <c r="NZ21" s="6"/>
      <c r="OA21" s="6"/>
      <c r="OB21" s="6"/>
      <c r="OC21" s="6"/>
      <c r="OD21" s="6"/>
      <c r="OE21" s="6"/>
      <c r="OF21" s="6"/>
      <c r="OG21" s="6"/>
      <c r="OH21" s="6"/>
      <c r="OI21" s="6"/>
      <c r="OJ21" s="6"/>
      <c r="OK21" s="6"/>
      <c r="OL21" s="6"/>
      <c r="OM21" s="6"/>
      <c r="ON21" s="6"/>
      <c r="OO21" s="6"/>
      <c r="OP21" s="6"/>
      <c r="OQ21" s="6"/>
      <c r="OR21" s="6"/>
      <c r="OS21" s="6"/>
      <c r="OT21" s="6"/>
      <c r="OU21" s="6"/>
      <c r="OV21" s="6"/>
      <c r="OW21" s="6"/>
      <c r="OX21" s="6"/>
      <c r="OY21" s="6"/>
      <c r="OZ21" s="6"/>
      <c r="PA21" s="6"/>
      <c r="PB21" s="6"/>
      <c r="PC21" s="6"/>
      <c r="PD21" s="6"/>
      <c r="PE21" s="6"/>
      <c r="PF21" s="6"/>
      <c r="PG21" s="6"/>
      <c r="PH21" s="6"/>
      <c r="PI21" s="6"/>
      <c r="PJ21" s="6"/>
      <c r="PK21" s="6"/>
      <c r="PL21" s="6"/>
      <c r="PM21" s="6"/>
      <c r="PN21" s="6"/>
      <c r="PO21" s="6"/>
      <c r="PP21" s="6"/>
      <c r="PQ21" s="6"/>
      <c r="PR21" s="6"/>
      <c r="PS21" s="6"/>
      <c r="PT21" s="6"/>
      <c r="PU21" s="6"/>
      <c r="PV21" s="6"/>
      <c r="PW21" s="6"/>
      <c r="PX21" s="6"/>
      <c r="PY21" s="6"/>
      <c r="PZ21" s="6"/>
      <c r="QA21" s="6"/>
      <c r="QB21" s="6"/>
      <c r="QC21" s="6"/>
      <c r="QD21" s="6"/>
      <c r="QE21" s="6"/>
      <c r="QF21" s="6"/>
      <c r="QG21" s="6"/>
      <c r="QH21" s="6"/>
      <c r="QI21" s="6"/>
      <c r="QJ21" s="6"/>
      <c r="QK21" s="6"/>
      <c r="QL21" s="6"/>
      <c r="QM21" s="6"/>
      <c r="QN21" s="6"/>
      <c r="QO21" s="6"/>
      <c r="QP21" s="6"/>
      <c r="QQ21" s="6"/>
      <c r="QR21" s="6"/>
      <c r="QS21" s="6"/>
      <c r="QT21" s="6"/>
      <c r="QU21" s="6"/>
      <c r="QV21" s="6"/>
      <c r="QW21" s="6"/>
      <c r="QX21" s="6"/>
      <c r="QY21" s="6"/>
      <c r="QZ21" s="6"/>
      <c r="RA21" s="6"/>
      <c r="RB21" s="6"/>
      <c r="RC21" s="6"/>
      <c r="RD21" s="6"/>
      <c r="RE21" s="6"/>
      <c r="RF21" s="6"/>
      <c r="RG21" s="6"/>
      <c r="RH21" s="6"/>
      <c r="RI21" s="6"/>
      <c r="RJ21" s="6"/>
      <c r="RK21" s="6"/>
      <c r="RL21" s="6"/>
      <c r="RM21" s="6"/>
      <c r="RN21" s="6"/>
      <c r="RO21" s="6"/>
      <c r="RP21" s="6"/>
      <c r="RQ21" s="6"/>
      <c r="RR21" s="6"/>
      <c r="RS21" s="6"/>
      <c r="RT21" s="6"/>
      <c r="RU21" s="6"/>
      <c r="RV21" s="6"/>
      <c r="RW21" s="6"/>
      <c r="RX21" s="6"/>
      <c r="RY21" s="6"/>
      <c r="RZ21" s="6"/>
      <c r="SA21" s="6"/>
      <c r="SB21" s="6"/>
      <c r="SC21" s="6"/>
      <c r="SD21" s="6"/>
      <c r="SE21" s="6"/>
      <c r="SF21" s="6"/>
      <c r="SG21" s="6"/>
      <c r="SH21" s="6"/>
      <c r="SI21" s="6"/>
      <c r="SJ21" s="6"/>
      <c r="SK21" s="6"/>
      <c r="SL21" s="6"/>
      <c r="SM21" s="6"/>
      <c r="SN21" s="6"/>
      <c r="SO21" s="6"/>
      <c r="SP21" s="6"/>
      <c r="SQ21" s="6"/>
      <c r="SR21" s="6"/>
      <c r="SS21" s="6"/>
      <c r="ST21" s="6"/>
      <c r="SU21" s="6"/>
      <c r="SV21" s="6"/>
      <c r="SW21" s="6"/>
      <c r="SX21" s="6"/>
      <c r="SY21" s="6"/>
      <c r="SZ21" s="6"/>
      <c r="TA21" s="6"/>
      <c r="TB21" s="6"/>
      <c r="TC21" s="6"/>
      <c r="TD21" s="6"/>
      <c r="TE21" s="6"/>
      <c r="TF21" s="6"/>
      <c r="TG21" s="6"/>
      <c r="TH21" s="6"/>
      <c r="TI21" s="6"/>
      <c r="TJ21" s="6"/>
      <c r="TK21" s="6"/>
      <c r="TL21" s="6"/>
      <c r="TM21" s="6"/>
      <c r="TN21" s="6"/>
      <c r="TO21" s="6"/>
      <c r="TP21" s="6"/>
      <c r="TQ21" s="6"/>
      <c r="TR21" s="6"/>
      <c r="TS21" s="6"/>
      <c r="TT21" s="6"/>
      <c r="TU21" s="6"/>
      <c r="TV21" s="6"/>
      <c r="TW21" s="6"/>
      <c r="TX21" s="6"/>
      <c r="TY21" s="6"/>
      <c r="TZ21" s="6"/>
      <c r="UA21" s="6"/>
      <c r="UB21" s="6"/>
      <c r="UC21" s="6"/>
      <c r="UD21" s="6"/>
      <c r="UE21" s="6"/>
      <c r="UF21" s="6"/>
      <c r="UG21" s="6"/>
      <c r="UH21" s="6"/>
      <c r="UI21" s="6"/>
      <c r="UJ21" s="6"/>
      <c r="UK21" s="6"/>
      <c r="UL21" s="6"/>
      <c r="UM21" s="6"/>
      <c r="UN21" s="6"/>
      <c r="UO21" s="6"/>
      <c r="UP21" s="6"/>
      <c r="UQ21" s="6"/>
      <c r="UR21" s="6"/>
      <c r="US21" s="6"/>
      <c r="UT21" s="6"/>
      <c r="UU21" s="6"/>
      <c r="UV21" s="6"/>
      <c r="UW21" s="6"/>
      <c r="UX21" s="6"/>
      <c r="UY21" s="6"/>
      <c r="UZ21" s="6"/>
      <c r="VA21" s="6"/>
      <c r="VB21" s="6"/>
      <c r="VC21" s="6"/>
      <c r="VD21" s="6"/>
      <c r="VE21" s="6"/>
      <c r="VF21" s="6"/>
      <c r="VG21" s="6"/>
      <c r="VH21" s="6"/>
      <c r="VI21" s="6"/>
      <c r="VJ21" s="6"/>
      <c r="VK21" s="6"/>
      <c r="VL21" s="6"/>
      <c r="VM21" s="6"/>
      <c r="VN21" s="6"/>
      <c r="VO21" s="6"/>
      <c r="VP21" s="6"/>
      <c r="VQ21" s="6"/>
      <c r="VR21" s="6"/>
      <c r="VS21" s="6"/>
      <c r="VT21" s="6"/>
      <c r="VU21" s="6"/>
      <c r="VV21" s="6"/>
      <c r="VW21" s="6"/>
      <c r="VX21" s="6"/>
      <c r="VY21" s="6"/>
      <c r="VZ21" s="6"/>
      <c r="WA21" s="6"/>
      <c r="WB21" s="6"/>
      <c r="WC21" s="6"/>
      <c r="WD21" s="6"/>
      <c r="WE21" s="6"/>
      <c r="WF21" s="6"/>
      <c r="WG21" s="6"/>
      <c r="WH21" s="6"/>
      <c r="WI21" s="6"/>
      <c r="WJ21" s="6"/>
      <c r="WK21" s="6"/>
      <c r="WL21" s="6"/>
      <c r="WM21" s="6"/>
      <c r="WN21" s="6"/>
      <c r="WO21" s="6"/>
      <c r="WP21" s="6"/>
      <c r="WQ21" s="6"/>
      <c r="WR21" s="6"/>
      <c r="WS21" s="6"/>
      <c r="WT21" s="6"/>
      <c r="WU21" s="6"/>
      <c r="WV21" s="6"/>
      <c r="WW21" s="6"/>
      <c r="WX21" s="6"/>
      <c r="WY21" s="6"/>
      <c r="WZ21" s="6"/>
      <c r="XA21" s="6"/>
      <c r="XB21" s="6"/>
      <c r="XC21" s="6"/>
      <c r="XD21" s="6"/>
      <c r="XE21" s="6"/>
      <c r="XF21" s="6"/>
      <c r="XG21" s="6"/>
      <c r="XH21" s="6"/>
      <c r="XI21" s="6"/>
      <c r="XJ21" s="6"/>
      <c r="XK21" s="6"/>
      <c r="XL21" s="6"/>
      <c r="XM21" s="6"/>
      <c r="XN21" s="6"/>
      <c r="XO21" s="6"/>
      <c r="XP21" s="6"/>
      <c r="XQ21" s="6"/>
      <c r="XR21" s="6"/>
      <c r="XS21" s="6"/>
      <c r="XT21" s="6"/>
      <c r="XU21" s="6"/>
      <c r="XV21" s="6"/>
      <c r="XW21" s="6"/>
      <c r="XX21" s="6"/>
      <c r="XY21" s="6"/>
      <c r="XZ21" s="6"/>
      <c r="YA21" s="6"/>
      <c r="YB21" s="6"/>
      <c r="YC21" s="6"/>
      <c r="YD21" s="6"/>
      <c r="YE21" s="6"/>
      <c r="YF21" s="6"/>
      <c r="YG21" s="6"/>
      <c r="YH21" s="6"/>
      <c r="YI21" s="6"/>
      <c r="YJ21" s="6"/>
      <c r="YK21" s="6"/>
      <c r="YL21" s="6"/>
      <c r="YM21" s="6"/>
      <c r="YN21" s="6"/>
      <c r="YO21" s="6"/>
      <c r="YP21" s="6"/>
      <c r="YQ21" s="6"/>
      <c r="YR21" s="6"/>
      <c r="YS21" s="6"/>
      <c r="YT21" s="6"/>
      <c r="YU21" s="6"/>
      <c r="YV21" s="6"/>
      <c r="YW21" s="6"/>
      <c r="YX21" s="6"/>
      <c r="YY21" s="6"/>
      <c r="YZ21" s="6"/>
      <c r="ZA21" s="6"/>
      <c r="ZB21" s="6"/>
      <c r="ZC21" s="6"/>
      <c r="ZD21" s="6"/>
      <c r="ZE21" s="6"/>
      <c r="ZF21" s="6"/>
      <c r="ZG21" s="6"/>
      <c r="ZH21" s="6"/>
      <c r="ZI21" s="6"/>
      <c r="ZJ21" s="6"/>
      <c r="ZK21" s="6"/>
      <c r="ZL21" s="6"/>
      <c r="ZM21" s="6"/>
      <c r="ZN21" s="6"/>
      <c r="ZO21" s="6"/>
      <c r="ZP21" s="6"/>
      <c r="ZQ21" s="6"/>
      <c r="ZR21" s="6"/>
      <c r="ZS21" s="6"/>
      <c r="ZT21" s="6"/>
      <c r="ZU21" s="6"/>
      <c r="ZV21" s="6"/>
      <c r="ZW21" s="6"/>
      <c r="ZX21" s="6"/>
      <c r="ZY21" s="6"/>
      <c r="ZZ21" s="6"/>
      <c r="AAA21" s="6"/>
      <c r="AAB21" s="6"/>
      <c r="AAC21" s="6"/>
      <c r="AAD21" s="6"/>
      <c r="AAE21" s="6"/>
      <c r="AAF21" s="6"/>
      <c r="AAG21" s="6"/>
      <c r="AAH21" s="6"/>
      <c r="AAI21" s="6"/>
      <c r="AAJ21" s="6"/>
      <c r="AAK21" s="6"/>
      <c r="AAL21" s="6"/>
      <c r="AAM21" s="6"/>
      <c r="AAN21" s="6"/>
      <c r="AAO21" s="6"/>
      <c r="AAP21" s="6"/>
      <c r="AAQ21" s="6"/>
      <c r="AAR21" s="6"/>
      <c r="AAS21" s="6"/>
      <c r="AAT21" s="6"/>
      <c r="AAU21" s="6"/>
      <c r="AAV21" s="6"/>
      <c r="AAW21" s="6"/>
      <c r="AAX21" s="6"/>
      <c r="AAY21" s="6"/>
      <c r="AAZ21" s="6"/>
      <c r="ABA21" s="6"/>
      <c r="ABB21" s="6"/>
      <c r="ABC21" s="6"/>
      <c r="ABD21" s="6"/>
      <c r="ABE21" s="6"/>
      <c r="ABF21" s="6"/>
      <c r="ABG21" s="6"/>
      <c r="ABH21" s="6"/>
      <c r="ABI21" s="6"/>
      <c r="ABJ21" s="6"/>
      <c r="ABK21" s="6"/>
      <c r="ABL21" s="6"/>
      <c r="ABM21" s="6"/>
      <c r="ABN21" s="6"/>
      <c r="ABO21" s="6"/>
      <c r="ABP21" s="6"/>
      <c r="ABQ21" s="6"/>
      <c r="ABR21" s="6"/>
      <c r="ABS21" s="6"/>
      <c r="ABT21" s="6"/>
      <c r="ABU21" s="6"/>
      <c r="ABV21" s="6"/>
      <c r="ABW21" s="6"/>
      <c r="ABX21" s="6"/>
      <c r="ABY21" s="6"/>
      <c r="ABZ21" s="6"/>
      <c r="ACA21" s="6"/>
      <c r="ACB21" s="6"/>
      <c r="ACC21" s="6"/>
      <c r="ACD21" s="6"/>
      <c r="ACE21" s="6"/>
      <c r="ACF21" s="6"/>
      <c r="ACG21" s="6"/>
      <c r="ACH21" s="6"/>
      <c r="ACI21" s="6"/>
      <c r="ACJ21" s="6"/>
      <c r="ACK21" s="6"/>
      <c r="ACL21" s="6"/>
      <c r="ACM21" s="6"/>
      <c r="ACN21" s="6"/>
      <c r="ACO21" s="6"/>
      <c r="ACP21" s="6"/>
      <c r="ACQ21" s="6"/>
      <c r="ACR21" s="6"/>
      <c r="ACS21" s="6"/>
      <c r="ACT21" s="6"/>
      <c r="ACU21" s="6"/>
      <c r="ACV21" s="6"/>
      <c r="ACW21" s="6"/>
      <c r="ACX21" s="6"/>
      <c r="ACY21" s="6"/>
      <c r="ACZ21" s="6"/>
      <c r="ADA21" s="6"/>
      <c r="ADB21" s="6"/>
      <c r="ADC21" s="6"/>
      <c r="ADD21" s="6"/>
      <c r="ADE21" s="6"/>
      <c r="ADF21" s="6"/>
      <c r="ADG21" s="6"/>
      <c r="ADH21" s="6"/>
      <c r="ADI21" s="6"/>
      <c r="ADJ21" s="6"/>
      <c r="ADK21" s="6"/>
      <c r="ADL21" s="6"/>
      <c r="ADM21" s="6"/>
      <c r="ADN21" s="6"/>
      <c r="ADO21" s="6"/>
      <c r="ADP21" s="6"/>
      <c r="ADQ21" s="6"/>
      <c r="ADR21" s="6"/>
      <c r="ADS21" s="6"/>
      <c r="ADT21" s="6"/>
      <c r="ADU21" s="6"/>
      <c r="ADV21" s="6"/>
      <c r="ADW21" s="6"/>
      <c r="ADX21" s="6"/>
      <c r="ADY21" s="6"/>
      <c r="ADZ21" s="6"/>
      <c r="AEA21" s="6"/>
      <c r="AEB21" s="6"/>
      <c r="AEC21" s="6"/>
      <c r="AED21" s="6"/>
      <c r="AEE21" s="6"/>
      <c r="AEF21" s="6"/>
      <c r="AEG21" s="6"/>
      <c r="AEH21" s="6"/>
      <c r="AEI21" s="6"/>
      <c r="AEJ21" s="6"/>
      <c r="AEK21" s="6"/>
      <c r="AEL21" s="6"/>
      <c r="AEM21" s="6"/>
      <c r="AEN21" s="6"/>
      <c r="AEO21" s="6"/>
      <c r="AEP21" s="6"/>
      <c r="AEQ21" s="6"/>
      <c r="AER21" s="6"/>
      <c r="AES21" s="6"/>
      <c r="AET21" s="6"/>
      <c r="AEU21" s="6"/>
      <c r="AEV21" s="6"/>
      <c r="AEW21" s="6"/>
      <c r="AEX21" s="6"/>
      <c r="AEY21" s="6"/>
      <c r="AEZ21" s="6"/>
      <c r="AFA21" s="6"/>
      <c r="AFB21" s="6"/>
      <c r="AFC21" s="6"/>
      <c r="AFD21" s="6"/>
      <c r="AFE21" s="6"/>
      <c r="AFF21" s="6"/>
      <c r="AFG21" s="6"/>
      <c r="AFH21" s="6"/>
      <c r="AFI21" s="6"/>
      <c r="AFJ21" s="6"/>
      <c r="AFK21" s="6"/>
      <c r="AFL21" s="6"/>
      <c r="AFM21" s="6"/>
      <c r="AFN21" s="6"/>
      <c r="AFO21" s="6"/>
      <c r="AFP21" s="6"/>
      <c r="AFQ21" s="6"/>
      <c r="AFR21" s="6"/>
      <c r="AFS21" s="6"/>
      <c r="AFT21" s="6"/>
      <c r="AFU21" s="6"/>
      <c r="AFV21" s="6"/>
      <c r="AFW21" s="6"/>
      <c r="AFX21" s="6"/>
      <c r="AFY21" s="6"/>
      <c r="AFZ21" s="6"/>
      <c r="AGA21" s="6"/>
      <c r="AGB21" s="6"/>
      <c r="AGC21" s="6"/>
      <c r="AGD21" s="6"/>
      <c r="AGE21" s="6"/>
      <c r="AGF21" s="6"/>
      <c r="AGG21" s="6"/>
      <c r="AGH21" s="6"/>
      <c r="AGI21" s="6"/>
      <c r="AGJ21" s="6"/>
      <c r="AGK21" s="6"/>
      <c r="AGL21" s="6"/>
      <c r="AGM21" s="6"/>
      <c r="AGN21" s="6"/>
      <c r="AGO21" s="6"/>
      <c r="AGP21" s="6"/>
      <c r="AGQ21" s="6"/>
      <c r="AGR21" s="6"/>
      <c r="AGS21" s="6"/>
      <c r="AGT21" s="6"/>
      <c r="AGU21" s="6"/>
      <c r="AGV21" s="6"/>
      <c r="AGW21" s="6"/>
      <c r="AGX21" s="6"/>
      <c r="AGY21" s="6"/>
      <c r="AGZ21" s="6"/>
      <c r="AHA21" s="6"/>
      <c r="AHB21" s="6"/>
      <c r="AHC21" s="6"/>
      <c r="AHD21" s="6"/>
      <c r="AHE21" s="6"/>
      <c r="AHF21" s="6"/>
      <c r="AHG21" s="6"/>
      <c r="AHH21" s="6"/>
      <c r="AHI21" s="6"/>
      <c r="AHJ21" s="6"/>
      <c r="AHK21" s="6"/>
      <c r="AHL21" s="6"/>
      <c r="AHM21" s="6"/>
      <c r="AHN21" s="6"/>
      <c r="AHO21" s="6"/>
      <c r="AHP21" s="6"/>
      <c r="AHQ21" s="6"/>
      <c r="AHR21" s="6"/>
      <c r="AHS21" s="6"/>
      <c r="AHT21" s="6"/>
      <c r="AHU21" s="6"/>
      <c r="AHV21" s="6"/>
      <c r="AHW21" s="6"/>
      <c r="AHX21" s="6"/>
      <c r="AHY21" s="6"/>
      <c r="AHZ21" s="6"/>
      <c r="AIA21" s="6"/>
      <c r="AIB21" s="6"/>
      <c r="AIC21" s="6"/>
      <c r="AID21" s="6"/>
      <c r="AIE21" s="6"/>
      <c r="AIF21" s="6"/>
      <c r="AIG21" s="6"/>
      <c r="AIH21" s="6"/>
      <c r="AII21" s="6"/>
      <c r="AIJ21" s="6"/>
      <c r="AIK21" s="6"/>
      <c r="AIL21" s="6"/>
      <c r="AIM21" s="6"/>
      <c r="AIN21" s="6"/>
      <c r="AIO21" s="6"/>
      <c r="AIP21" s="6"/>
      <c r="AIQ21" s="6"/>
      <c r="AIR21" s="6"/>
      <c r="AIS21" s="6"/>
      <c r="AIT21" s="6"/>
      <c r="AIU21" s="6"/>
      <c r="AIV21" s="6"/>
      <c r="AIW21" s="6"/>
      <c r="AIX21" s="6"/>
      <c r="AIY21" s="6"/>
      <c r="AIZ21" s="6"/>
      <c r="AJA21" s="6"/>
      <c r="AJB21" s="6"/>
      <c r="AJC21" s="6"/>
      <c r="AJD21" s="6"/>
      <c r="AJE21" s="6"/>
      <c r="AJF21" s="6"/>
      <c r="AJG21" s="6"/>
      <c r="AJH21" s="6"/>
      <c r="AJI21" s="6"/>
      <c r="AJJ21" s="6"/>
      <c r="AJK21" s="6"/>
      <c r="AJL21" s="6"/>
      <c r="AJM21" s="6"/>
      <c r="AJN21" s="6"/>
      <c r="AJO21" s="6"/>
      <c r="AJP21" s="6"/>
      <c r="AJQ21" s="6"/>
      <c r="AJR21" s="6"/>
      <c r="AJS21" s="6"/>
      <c r="AJT21" s="6"/>
      <c r="AJU21" s="6"/>
      <c r="AJV21" s="6"/>
      <c r="AJW21" s="6"/>
      <c r="AJX21" s="6"/>
      <c r="AJY21" s="6"/>
      <c r="AJZ21" s="6"/>
      <c r="AKA21" s="6"/>
      <c r="AKB21" s="6"/>
      <c r="AKC21" s="6"/>
      <c r="AKD21" s="6"/>
      <c r="AKE21" s="6"/>
      <c r="AKF21" s="6"/>
      <c r="AKG21" s="6"/>
      <c r="AKH21" s="6"/>
      <c r="AKI21" s="6"/>
      <c r="AKJ21" s="6"/>
      <c r="AKK21" s="6"/>
      <c r="AKL21" s="6"/>
      <c r="AKM21" s="6"/>
      <c r="AKN21" s="6"/>
      <c r="AKO21" s="6"/>
      <c r="AKP21" s="6"/>
      <c r="AKQ21" s="6"/>
      <c r="AKR21" s="6"/>
      <c r="AKS21" s="6"/>
      <c r="AKT21" s="6"/>
      <c r="AKU21" s="6"/>
      <c r="AKV21" s="6"/>
      <c r="AKW21" s="6"/>
      <c r="AKX21" s="6"/>
      <c r="AKY21" s="6"/>
      <c r="AKZ21" s="6"/>
      <c r="ALA21" s="6"/>
      <c r="ALB21" s="6"/>
      <c r="ALC21" s="6"/>
      <c r="ALD21" s="6"/>
      <c r="ALE21" s="6"/>
      <c r="ALF21" s="6"/>
      <c r="ALG21" s="6"/>
      <c r="ALH21" s="6"/>
      <c r="ALI21" s="6"/>
      <c r="ALJ21" s="6"/>
      <c r="ALK21" s="6"/>
      <c r="ALL21" s="6"/>
      <c r="ALM21" s="6"/>
      <c r="ALN21" s="6"/>
      <c r="ALO21" s="6"/>
      <c r="ALP21" s="6"/>
      <c r="ALQ21" s="6"/>
      <c r="ALR21" s="6"/>
      <c r="ALS21" s="6"/>
      <c r="ALT21" s="6"/>
      <c r="ALU21" s="6"/>
      <c r="ALV21" s="6"/>
      <c r="ALW21" s="6"/>
      <c r="ALX21" s="6"/>
      <c r="ALY21" s="6"/>
      <c r="ALZ21" s="6"/>
      <c r="AMA21" s="6"/>
      <c r="AMB21" s="6"/>
      <c r="AMC21" s="6"/>
      <c r="AMD21" s="6"/>
      <c r="AME21" s="6"/>
      <c r="AMF21" s="6"/>
      <c r="AMG21" s="6"/>
      <c r="AMH21" s="6"/>
      <c r="AMI21" s="6"/>
      <c r="AMJ21" s="6"/>
      <c r="AMK21" s="6"/>
      <c r="AML21" s="6"/>
      <c r="AMM21" s="6"/>
      <c r="AMN21" s="6"/>
      <c r="AMO21" s="6"/>
      <c r="AMP21" s="6"/>
      <c r="AMQ21" s="6"/>
      <c r="AMR21" s="6"/>
      <c r="AMS21" s="6"/>
      <c r="AMT21" s="6"/>
      <c r="AMU21" s="6"/>
      <c r="AMV21" s="6"/>
      <c r="AMW21" s="6"/>
      <c r="AMX21" s="6"/>
      <c r="AMY21" s="6"/>
      <c r="AMZ21" s="6"/>
      <c r="ANA21" s="6"/>
      <c r="ANB21" s="6"/>
      <c r="ANC21" s="6"/>
      <c r="AND21" s="6"/>
      <c r="ANE21" s="6"/>
      <c r="ANF21" s="6"/>
      <c r="ANG21" s="6"/>
      <c r="ANH21" s="6"/>
      <c r="ANI21" s="6"/>
      <c r="ANJ21" s="6"/>
      <c r="ANK21" s="6"/>
      <c r="ANL21" s="6"/>
      <c r="ANM21" s="6"/>
      <c r="ANN21" s="6"/>
      <c r="ANO21" s="6"/>
      <c r="ANP21" s="6"/>
      <c r="ANQ21" s="6"/>
      <c r="ANR21" s="6"/>
      <c r="ANS21" s="6"/>
      <c r="ANT21" s="6"/>
      <c r="ANU21" s="6"/>
      <c r="ANV21" s="6"/>
      <c r="ANW21" s="6"/>
      <c r="ANX21" s="6"/>
      <c r="ANY21" s="6"/>
      <c r="ANZ21" s="6"/>
      <c r="AOA21" s="6"/>
      <c r="AOB21" s="6"/>
      <c r="AOC21" s="6"/>
      <c r="AOD21" s="6"/>
      <c r="AOE21" s="6"/>
      <c r="AOF21" s="6"/>
      <c r="AOG21" s="6"/>
      <c r="AOH21" s="6"/>
      <c r="AOI21" s="6"/>
      <c r="AOJ21" s="6"/>
      <c r="AOK21" s="6"/>
      <c r="AOL21" s="6"/>
      <c r="AOM21" s="6"/>
      <c r="AON21" s="6"/>
      <c r="AOO21" s="6"/>
      <c r="AOP21" s="6"/>
      <c r="AOQ21" s="6"/>
      <c r="AOR21" s="6"/>
      <c r="AOS21" s="6"/>
      <c r="AOT21" s="6"/>
      <c r="AOU21" s="6"/>
      <c r="AOV21" s="6"/>
      <c r="AOW21" s="6"/>
      <c r="AOX21" s="6"/>
      <c r="AOY21" s="6"/>
      <c r="AOZ21" s="6"/>
      <c r="APA21" s="6"/>
      <c r="APB21" s="6"/>
      <c r="APC21" s="6"/>
      <c r="APD21" s="6"/>
      <c r="APE21" s="6"/>
      <c r="APF21" s="6"/>
      <c r="APG21" s="6"/>
      <c r="APH21" s="6"/>
      <c r="API21" s="6"/>
      <c r="APJ21" s="6"/>
      <c r="APK21" s="6"/>
      <c r="APL21" s="6"/>
      <c r="APM21" s="6"/>
      <c r="APN21" s="6"/>
      <c r="APO21" s="6"/>
      <c r="APP21" s="6"/>
      <c r="APQ21" s="6"/>
      <c r="APR21" s="6"/>
      <c r="APS21" s="6"/>
      <c r="APT21" s="6"/>
      <c r="APU21" s="6"/>
      <c r="APV21" s="6"/>
      <c r="APW21" s="6"/>
      <c r="APX21" s="6"/>
      <c r="APY21" s="6"/>
      <c r="APZ21" s="6"/>
      <c r="AQA21" s="6"/>
      <c r="AQB21" s="6"/>
      <c r="AQC21" s="6"/>
      <c r="AQD21" s="6"/>
      <c r="AQE21" s="6"/>
      <c r="AQF21" s="6"/>
      <c r="AQG21" s="6"/>
      <c r="AQH21" s="6"/>
      <c r="AQI21" s="6"/>
      <c r="AQJ21" s="6"/>
      <c r="AQK21" s="6"/>
      <c r="AQL21" s="6"/>
      <c r="AQM21" s="6"/>
      <c r="AQN21" s="6"/>
      <c r="AQO21" s="6"/>
      <c r="AQP21" s="6"/>
      <c r="AQQ21" s="6"/>
      <c r="AQR21" s="6"/>
      <c r="AQS21" s="6"/>
      <c r="AQT21" s="6"/>
      <c r="AQU21" s="6"/>
      <c r="AQV21" s="6"/>
      <c r="AQW21" s="6"/>
      <c r="AQX21" s="6"/>
      <c r="AQY21" s="6"/>
      <c r="AQZ21" s="6"/>
      <c r="ARA21" s="6"/>
      <c r="ARB21" s="6"/>
      <c r="ARC21" s="6"/>
      <c r="ARD21" s="6"/>
      <c r="ARE21" s="6"/>
      <c r="ARF21" s="6"/>
      <c r="ARG21" s="6"/>
      <c r="ARH21" s="6"/>
      <c r="ARI21" s="6"/>
      <c r="ARJ21" s="6"/>
      <c r="ARK21" s="6"/>
      <c r="ARL21" s="6"/>
      <c r="ARM21" s="6"/>
      <c r="ARN21" s="6"/>
      <c r="ARO21" s="6"/>
      <c r="ARP21" s="6"/>
      <c r="ARQ21" s="6"/>
      <c r="ARR21" s="6"/>
      <c r="ARS21" s="6"/>
      <c r="ART21" s="6"/>
      <c r="ARU21" s="6"/>
      <c r="ARV21" s="6"/>
      <c r="ARW21" s="6"/>
      <c r="ARX21" s="6"/>
      <c r="ARY21" s="6"/>
      <c r="ARZ21" s="6"/>
      <c r="ASA21" s="6"/>
      <c r="ASB21" s="6"/>
      <c r="ASC21" s="6"/>
      <c r="ASD21" s="6"/>
      <c r="ASE21" s="6"/>
      <c r="ASF21" s="6"/>
      <c r="ASG21" s="6"/>
      <c r="ASH21" s="6"/>
      <c r="ASI21" s="6"/>
      <c r="ASJ21" s="6"/>
      <c r="ASK21" s="6"/>
      <c r="ASL21" s="6"/>
      <c r="ASM21" s="6"/>
      <c r="ASN21" s="6"/>
      <c r="ASO21" s="6"/>
      <c r="ASP21" s="6"/>
      <c r="ASQ21" s="6"/>
      <c r="ASR21" s="6"/>
      <c r="ASS21" s="6"/>
      <c r="AST21" s="6"/>
      <c r="ASU21" s="6"/>
      <c r="ASV21" s="6"/>
      <c r="ASW21" s="6"/>
      <c r="ASX21" s="6"/>
      <c r="ASY21" s="6"/>
      <c r="ASZ21" s="6"/>
      <c r="ATA21" s="6"/>
      <c r="ATB21" s="6"/>
      <c r="ATC21" s="6"/>
      <c r="ATD21" s="6"/>
      <c r="ATE21" s="6"/>
      <c r="ATF21" s="6"/>
      <c r="ATG21" s="6"/>
      <c r="ATH21" s="6"/>
      <c r="ATI21" s="6"/>
      <c r="ATJ21" s="6"/>
      <c r="ATK21" s="6"/>
      <c r="ATL21" s="6"/>
      <c r="ATM21" s="6"/>
      <c r="ATN21" s="6"/>
      <c r="ATO21" s="6"/>
      <c r="ATP21" s="6"/>
      <c r="ATQ21" s="6"/>
      <c r="ATR21" s="6"/>
      <c r="ATS21" s="6"/>
      <c r="ATT21" s="6"/>
      <c r="ATU21" s="6"/>
      <c r="ATV21" s="6"/>
      <c r="ATW21" s="6"/>
      <c r="ATX21" s="6"/>
      <c r="ATY21" s="6"/>
      <c r="ATZ21" s="6"/>
      <c r="AUA21" s="6"/>
      <c r="AUB21" s="6"/>
      <c r="AUC21" s="6"/>
      <c r="AUD21" s="6"/>
      <c r="AUE21" s="6"/>
      <c r="AUF21" s="6"/>
      <c r="AUG21" s="6"/>
      <c r="AUH21" s="6"/>
      <c r="AUI21" s="6"/>
      <c r="AUJ21" s="6"/>
      <c r="AUK21" s="6"/>
      <c r="AUL21" s="6"/>
      <c r="AUM21" s="6"/>
      <c r="AUN21" s="6"/>
      <c r="AUO21" s="6"/>
      <c r="AUP21" s="6"/>
      <c r="AUQ21" s="6"/>
      <c r="AUR21" s="6"/>
      <c r="AUS21" s="6"/>
      <c r="AUT21" s="6"/>
      <c r="AUU21" s="6"/>
      <c r="AUV21" s="6"/>
      <c r="AUW21" s="6"/>
      <c r="AUX21" s="6"/>
      <c r="AUY21" s="6"/>
      <c r="AUZ21" s="6"/>
      <c r="AVA21" s="6"/>
      <c r="AVB21" s="6"/>
      <c r="AVC21" s="6"/>
      <c r="AVD21" s="6"/>
      <c r="AVE21" s="6"/>
      <c r="AVF21" s="6"/>
      <c r="AVG21" s="6"/>
      <c r="AVH21" s="6"/>
      <c r="AVI21" s="6"/>
      <c r="AVJ21" s="6"/>
      <c r="AVK21" s="6"/>
      <c r="AVL21" s="6"/>
      <c r="AVM21" s="6"/>
      <c r="AVN21" s="6"/>
      <c r="AVO21" s="6"/>
      <c r="AVP21" s="6"/>
      <c r="AVQ21" s="6"/>
      <c r="AVR21" s="6"/>
      <c r="AVS21" s="6"/>
      <c r="AVT21" s="6"/>
      <c r="AVU21" s="6"/>
      <c r="AVV21" s="6"/>
      <c r="AVW21" s="6"/>
      <c r="AVX21" s="6"/>
      <c r="AVY21" s="6"/>
      <c r="AVZ21" s="6"/>
      <c r="AWA21" s="6"/>
      <c r="AWB21" s="6"/>
      <c r="AWC21" s="6"/>
      <c r="AWD21" s="6"/>
      <c r="AWE21" s="6"/>
      <c r="AWF21" s="6"/>
      <c r="AWG21" s="6"/>
      <c r="AWH21" s="6"/>
      <c r="AWI21" s="6"/>
      <c r="AWJ21" s="6"/>
      <c r="AWK21" s="6"/>
      <c r="AWL21" s="6"/>
      <c r="AWM21" s="6"/>
      <c r="AWN21" s="6"/>
      <c r="AWO21" s="6"/>
      <c r="AWP21" s="6"/>
      <c r="AWQ21" s="6"/>
      <c r="AWR21" s="6"/>
      <c r="AWS21" s="6"/>
      <c r="AWT21" s="6"/>
      <c r="AWU21" s="6"/>
      <c r="AWV21" s="6"/>
      <c r="AWW21" s="6"/>
      <c r="AWX21" s="6"/>
      <c r="AWY21" s="6"/>
      <c r="AWZ21" s="6"/>
      <c r="AXA21" s="6"/>
      <c r="AXB21" s="6"/>
      <c r="AXC21" s="6"/>
      <c r="AXD21" s="6"/>
      <c r="AXE21" s="6"/>
      <c r="AXF21" s="6"/>
      <c r="AXG21" s="6"/>
      <c r="AXH21" s="6"/>
      <c r="AXI21" s="6"/>
      <c r="AXJ21" s="6"/>
      <c r="AXK21" s="6"/>
      <c r="AXL21" s="6"/>
      <c r="AXM21" s="6"/>
      <c r="AXN21" s="6"/>
      <c r="AXO21" s="6"/>
      <c r="AXP21" s="6"/>
      <c r="AXQ21" s="6"/>
      <c r="AXR21" s="6"/>
      <c r="AXS21" s="6"/>
      <c r="AXT21" s="6"/>
      <c r="AXU21" s="6"/>
      <c r="AXV21" s="6"/>
      <c r="AXW21" s="6"/>
      <c r="AXX21" s="6"/>
      <c r="AXY21" s="6"/>
      <c r="AXZ21" s="6"/>
      <c r="AYA21" s="6"/>
      <c r="AYB21" s="6"/>
      <c r="AYC21" s="6"/>
      <c r="AYD21" s="6"/>
      <c r="AYE21" s="6"/>
      <c r="AYF21" s="6"/>
      <c r="AYG21" s="6"/>
      <c r="AYH21" s="6"/>
      <c r="AYI21" s="6"/>
      <c r="AYJ21" s="6"/>
      <c r="AYK21" s="6"/>
      <c r="AYL21" s="6"/>
      <c r="AYM21" s="6"/>
      <c r="AYN21" s="6"/>
      <c r="AYO21" s="6"/>
      <c r="AYP21" s="6"/>
      <c r="AYQ21" s="6"/>
      <c r="AYR21" s="6"/>
      <c r="AYS21" s="6"/>
      <c r="AYT21" s="6"/>
      <c r="AYU21" s="6"/>
      <c r="AYV21" s="6"/>
      <c r="AYW21" s="6"/>
      <c r="AYX21" s="6"/>
      <c r="AYY21" s="6"/>
      <c r="AYZ21" s="6"/>
      <c r="AZA21" s="6"/>
      <c r="AZB21" s="6"/>
      <c r="AZC21" s="6"/>
      <c r="AZD21" s="6"/>
      <c r="AZE21" s="6"/>
      <c r="AZF21" s="6"/>
      <c r="AZG21" s="6"/>
      <c r="AZH21" s="6"/>
      <c r="AZI21" s="6"/>
      <c r="AZJ21" s="6"/>
      <c r="AZK21" s="6"/>
      <c r="AZL21" s="6"/>
      <c r="AZM21" s="6"/>
      <c r="AZN21" s="6"/>
      <c r="AZO21" s="6"/>
      <c r="AZP21" s="6"/>
      <c r="AZQ21" s="6"/>
      <c r="AZR21" s="6"/>
      <c r="AZS21" s="6"/>
      <c r="AZT21" s="6"/>
      <c r="AZU21" s="6"/>
      <c r="AZV21" s="6"/>
      <c r="AZW21" s="6"/>
      <c r="AZX21" s="6"/>
      <c r="AZY21" s="6"/>
      <c r="AZZ21" s="6"/>
      <c r="BAA21" s="6"/>
      <c r="BAB21" s="6"/>
      <c r="BAC21" s="6"/>
      <c r="BAD21" s="6"/>
      <c r="BAE21" s="6"/>
      <c r="BAF21" s="6"/>
      <c r="BAG21" s="6"/>
      <c r="BAH21" s="6"/>
      <c r="BAI21" s="6"/>
      <c r="BAJ21" s="6"/>
      <c r="BAK21" s="6"/>
      <c r="BAL21" s="6"/>
      <c r="BAM21" s="6"/>
      <c r="BAN21" s="6"/>
      <c r="BAO21" s="6"/>
      <c r="BAP21" s="6"/>
      <c r="BAQ21" s="6"/>
      <c r="BAR21" s="6"/>
      <c r="BAS21" s="6"/>
      <c r="BAT21" s="6"/>
      <c r="BAU21" s="6"/>
      <c r="BAV21" s="6"/>
      <c r="BAW21" s="6"/>
      <c r="BAX21" s="6"/>
      <c r="BAY21" s="6"/>
      <c r="BAZ21" s="6"/>
      <c r="BBA21" s="6"/>
      <c r="BBB21" s="6"/>
      <c r="BBC21" s="6"/>
      <c r="BBD21" s="6"/>
      <c r="BBE21" s="6"/>
      <c r="BBF21" s="6"/>
      <c r="BBG21" s="6"/>
      <c r="BBH21" s="6"/>
      <c r="BBI21" s="6"/>
      <c r="BBJ21" s="6"/>
      <c r="BBK21" s="6"/>
      <c r="BBL21" s="6"/>
      <c r="BBM21" s="6"/>
      <c r="BBN21" s="6"/>
      <c r="BBO21" s="6"/>
      <c r="BBP21" s="6"/>
      <c r="BBQ21" s="6"/>
      <c r="BBR21" s="6"/>
      <c r="BBS21" s="6"/>
      <c r="BBT21" s="6"/>
      <c r="BBU21" s="6"/>
      <c r="BBV21" s="6"/>
      <c r="BBW21" s="6"/>
      <c r="BBX21" s="6"/>
      <c r="BBY21" s="6"/>
      <c r="BBZ21" s="6"/>
      <c r="BCA21" s="6"/>
      <c r="BCB21" s="6"/>
      <c r="BCC21" s="6"/>
      <c r="BCD21" s="6"/>
      <c r="BCE21" s="6"/>
      <c r="BCF21" s="6"/>
      <c r="BCG21" s="6"/>
      <c r="BCH21" s="6"/>
      <c r="BCI21" s="6"/>
      <c r="BCJ21" s="6"/>
      <c r="BCK21" s="6"/>
      <c r="BCL21" s="6"/>
      <c r="BCM21" s="6"/>
      <c r="BCN21" s="6"/>
      <c r="BCO21" s="6"/>
      <c r="BCP21" s="6"/>
      <c r="BCQ21" s="6"/>
      <c r="BCR21" s="6"/>
      <c r="BCS21" s="6"/>
      <c r="BCT21" s="6"/>
      <c r="BCU21" s="6"/>
      <c r="BCV21" s="6"/>
      <c r="BCW21" s="6"/>
      <c r="BCX21" s="6"/>
      <c r="BCY21" s="6"/>
      <c r="BCZ21" s="6"/>
      <c r="BDA21" s="6"/>
      <c r="BDB21" s="6"/>
      <c r="BDC21" s="6"/>
      <c r="BDD21" s="6"/>
      <c r="BDE21" s="6"/>
      <c r="BDF21" s="6"/>
      <c r="BDG21" s="6"/>
      <c r="BDH21" s="6"/>
      <c r="BDI21" s="6"/>
      <c r="BDJ21" s="6"/>
      <c r="BDK21" s="6"/>
      <c r="BDL21" s="6"/>
      <c r="BDM21" s="6"/>
      <c r="BDN21" s="6"/>
      <c r="BDO21" s="6"/>
      <c r="BDP21" s="6"/>
      <c r="BDQ21" s="6"/>
      <c r="BDR21" s="6"/>
      <c r="BDS21" s="6"/>
      <c r="BDT21" s="6"/>
      <c r="BDU21" s="6"/>
      <c r="BDV21" s="6"/>
      <c r="BDW21" s="6"/>
      <c r="BDX21" s="6"/>
      <c r="BDY21" s="6"/>
      <c r="BDZ21" s="6"/>
      <c r="BEA21" s="6"/>
      <c r="BEB21" s="6"/>
      <c r="BEC21" s="6"/>
      <c r="BED21" s="6"/>
      <c r="BEE21" s="6"/>
      <c r="BEF21" s="6"/>
      <c r="BEG21" s="6"/>
      <c r="BEH21" s="6"/>
      <c r="BEI21" s="6"/>
      <c r="BEJ21" s="6"/>
      <c r="BEK21" s="6"/>
      <c r="BEL21" s="6"/>
      <c r="BEM21" s="6"/>
      <c r="BEN21" s="6"/>
      <c r="BEO21" s="6"/>
      <c r="BEP21" s="6"/>
      <c r="BEQ21" s="6"/>
      <c r="BER21" s="6"/>
      <c r="BES21" s="6"/>
      <c r="BET21" s="6"/>
      <c r="BEU21" s="6"/>
      <c r="BEV21" s="6"/>
      <c r="BEW21" s="6"/>
      <c r="BEX21" s="6"/>
      <c r="BEY21" s="6"/>
      <c r="BEZ21" s="6"/>
      <c r="BFA21" s="6"/>
      <c r="BFB21" s="6"/>
      <c r="BFC21" s="6"/>
      <c r="BFD21" s="6"/>
      <c r="BFE21" s="6"/>
      <c r="BFF21" s="6"/>
      <c r="BFG21" s="6"/>
      <c r="BFH21" s="6"/>
      <c r="BFI21" s="6"/>
      <c r="BFJ21" s="6"/>
      <c r="BFK21" s="6"/>
      <c r="BFL21" s="6"/>
      <c r="BFM21" s="6"/>
      <c r="BFN21" s="6"/>
      <c r="BFO21" s="6"/>
      <c r="BFP21" s="6"/>
      <c r="BFQ21" s="6"/>
      <c r="BFR21" s="6"/>
      <c r="BFS21" s="6"/>
      <c r="BFT21" s="6"/>
      <c r="BFU21" s="6"/>
      <c r="BFV21" s="6"/>
      <c r="BFW21" s="6"/>
      <c r="BFX21" s="6"/>
      <c r="BFY21" s="6"/>
      <c r="BFZ21" s="6"/>
      <c r="BGA21" s="6"/>
      <c r="BGB21" s="6"/>
      <c r="BGC21" s="6"/>
      <c r="BGD21" s="6"/>
      <c r="BGE21" s="6"/>
      <c r="BGF21" s="6"/>
      <c r="BGG21" s="6"/>
      <c r="BGH21" s="6"/>
      <c r="BGI21" s="6"/>
      <c r="BGJ21" s="6"/>
      <c r="BGK21" s="6"/>
      <c r="BGL21" s="6"/>
      <c r="BGM21" s="6"/>
      <c r="BGN21" s="6"/>
      <c r="BGO21" s="6"/>
      <c r="BGP21" s="6"/>
      <c r="BGQ21" s="6"/>
      <c r="BGR21" s="6"/>
      <c r="BGS21" s="6"/>
      <c r="BGT21" s="6"/>
      <c r="BGU21" s="6"/>
      <c r="BGV21" s="6"/>
      <c r="BGW21" s="6"/>
      <c r="BGX21" s="6"/>
      <c r="BGY21" s="6"/>
      <c r="BGZ21" s="6"/>
      <c r="BHA21" s="6"/>
      <c r="BHB21" s="6"/>
      <c r="BHC21" s="6"/>
      <c r="BHD21" s="6"/>
      <c r="BHE21" s="6"/>
      <c r="BHF21" s="6"/>
      <c r="BHG21" s="6"/>
      <c r="BHH21" s="6"/>
      <c r="BHI21" s="6"/>
      <c r="BHJ21" s="6"/>
      <c r="BHK21" s="6"/>
      <c r="BHL21" s="6"/>
      <c r="BHM21" s="6"/>
      <c r="BHN21" s="6"/>
      <c r="BHO21" s="6"/>
      <c r="BHP21" s="6"/>
      <c r="BHQ21" s="6"/>
      <c r="BHR21" s="6"/>
      <c r="BHS21" s="6"/>
      <c r="BHT21" s="6"/>
      <c r="BHU21" s="6"/>
      <c r="BHV21" s="6"/>
      <c r="BHW21" s="6"/>
      <c r="BHX21" s="6"/>
      <c r="BHY21" s="6"/>
      <c r="BHZ21" s="6"/>
      <c r="BIA21" s="6"/>
      <c r="BIB21" s="6"/>
      <c r="BIC21" s="6"/>
      <c r="BID21" s="6"/>
      <c r="BIE21" s="6"/>
      <c r="BIF21" s="6"/>
      <c r="BIG21" s="6"/>
      <c r="BIH21" s="6"/>
      <c r="BII21" s="6"/>
      <c r="BIJ21" s="6"/>
      <c r="BIK21" s="6"/>
      <c r="BIL21" s="6"/>
      <c r="BIM21" s="6"/>
      <c r="BIN21" s="6"/>
      <c r="BIO21" s="6"/>
      <c r="BIP21" s="6"/>
      <c r="BIQ21" s="6"/>
      <c r="BIR21" s="6"/>
      <c r="BIS21" s="6"/>
      <c r="BIT21" s="6"/>
      <c r="BIU21" s="6"/>
      <c r="BIV21" s="6"/>
      <c r="BIW21" s="6"/>
      <c r="BIX21" s="6"/>
      <c r="BIY21" s="6"/>
      <c r="BIZ21" s="6"/>
      <c r="BJA21" s="6"/>
      <c r="BJB21" s="6"/>
      <c r="BJC21" s="6"/>
      <c r="BJD21" s="6"/>
      <c r="BJE21" s="6"/>
      <c r="BJF21" s="6"/>
      <c r="BJG21" s="6"/>
      <c r="BJH21" s="6"/>
      <c r="BJI21" s="6"/>
      <c r="BJJ21" s="6"/>
      <c r="BJK21" s="6"/>
      <c r="BJL21" s="6"/>
      <c r="BJM21" s="6"/>
      <c r="BJN21" s="6"/>
      <c r="BJO21" s="6"/>
      <c r="BJP21" s="6"/>
      <c r="BJQ21" s="6"/>
      <c r="BJR21" s="6"/>
      <c r="BJS21" s="6"/>
      <c r="BJT21" s="6"/>
      <c r="BJU21" s="6"/>
      <c r="BJV21" s="6"/>
      <c r="BJW21" s="6"/>
      <c r="BJX21" s="6"/>
      <c r="BJY21" s="6"/>
      <c r="BJZ21" s="6"/>
      <c r="BKA21" s="6"/>
      <c r="BKB21" s="6"/>
      <c r="BKC21" s="6"/>
      <c r="BKD21" s="6"/>
      <c r="BKE21" s="6"/>
      <c r="BKF21" s="6"/>
      <c r="BKG21" s="6"/>
      <c r="BKH21" s="6"/>
      <c r="BKI21" s="6"/>
      <c r="BKJ21" s="6"/>
      <c r="BKK21" s="6"/>
      <c r="BKL21" s="6"/>
      <c r="BKM21" s="6"/>
      <c r="BKN21" s="6"/>
      <c r="BKO21" s="6"/>
      <c r="BKP21" s="6"/>
      <c r="BKQ21" s="6"/>
      <c r="BKR21" s="6"/>
      <c r="BKS21" s="6"/>
      <c r="BKT21" s="6"/>
      <c r="BKU21" s="6"/>
      <c r="BKV21" s="6"/>
      <c r="BKW21" s="6"/>
      <c r="BKX21" s="6"/>
      <c r="BKY21" s="6"/>
      <c r="BKZ21" s="6"/>
      <c r="BLA21" s="6"/>
      <c r="BLB21" s="6"/>
      <c r="BLC21" s="6"/>
      <c r="BLD21" s="6"/>
      <c r="BLE21" s="6"/>
      <c r="BLF21" s="6"/>
      <c r="BLG21" s="6"/>
      <c r="BLH21" s="6"/>
      <c r="BLI21" s="6"/>
      <c r="BLJ21" s="6"/>
      <c r="BLK21" s="6"/>
      <c r="BLL21" s="6"/>
      <c r="BLM21" s="6"/>
      <c r="BLN21" s="6"/>
      <c r="BLO21" s="6"/>
      <c r="BLP21" s="6"/>
      <c r="BLQ21" s="6"/>
      <c r="BLR21" s="6"/>
      <c r="BLS21" s="6"/>
      <c r="BLT21" s="6"/>
      <c r="BLU21" s="6"/>
      <c r="BLV21" s="6"/>
      <c r="BLW21" s="6"/>
      <c r="BLX21" s="6"/>
      <c r="BLY21" s="6"/>
      <c r="BLZ21" s="6"/>
      <c r="BMA21" s="6"/>
      <c r="BMB21" s="6"/>
      <c r="BMC21" s="6"/>
      <c r="BMD21" s="6"/>
      <c r="BME21" s="6"/>
      <c r="BMF21" s="6"/>
      <c r="BMG21" s="6"/>
      <c r="BMH21" s="6"/>
      <c r="BMI21" s="6"/>
      <c r="BMJ21" s="6"/>
      <c r="BMK21" s="6"/>
      <c r="BML21" s="6"/>
      <c r="BMM21" s="6"/>
      <c r="BMN21" s="6"/>
      <c r="BMO21" s="6"/>
      <c r="BMP21" s="6"/>
      <c r="BMQ21" s="6"/>
      <c r="BMR21" s="6"/>
      <c r="BMS21" s="6"/>
      <c r="BMT21" s="6"/>
      <c r="BMU21" s="6"/>
      <c r="BMV21" s="6"/>
      <c r="BMW21" s="6"/>
      <c r="BMX21" s="6"/>
      <c r="BMY21" s="6"/>
      <c r="BMZ21" s="6"/>
      <c r="BNA21" s="6"/>
      <c r="BNB21" s="6"/>
      <c r="BNC21" s="6"/>
      <c r="BND21" s="6"/>
      <c r="BNE21" s="6"/>
      <c r="BNF21" s="6"/>
      <c r="BNG21" s="6"/>
      <c r="BNH21" s="6"/>
      <c r="BNI21" s="6"/>
      <c r="BNJ21" s="6"/>
      <c r="BNK21" s="6"/>
      <c r="BNL21" s="6"/>
      <c r="BNM21" s="6"/>
      <c r="BNN21" s="6"/>
      <c r="BNO21" s="6"/>
      <c r="BNP21" s="6"/>
      <c r="BNQ21" s="6"/>
      <c r="BNR21" s="6"/>
      <c r="BNS21" s="6"/>
      <c r="BNT21" s="6"/>
      <c r="BNU21" s="6"/>
      <c r="BNV21" s="6"/>
      <c r="BNW21" s="6"/>
      <c r="BNX21" s="6"/>
      <c r="BNY21" s="6"/>
      <c r="BNZ21" s="6"/>
      <c r="BOA21" s="6"/>
      <c r="BOB21" s="6"/>
      <c r="BOC21" s="6"/>
      <c r="BOD21" s="6"/>
      <c r="BOE21" s="6"/>
      <c r="BOF21" s="6"/>
      <c r="BOG21" s="6"/>
      <c r="BOH21" s="6"/>
      <c r="BOI21" s="6"/>
      <c r="BOJ21" s="6"/>
      <c r="BOK21" s="6"/>
      <c r="BOL21" s="6"/>
      <c r="BOM21" s="6"/>
      <c r="BON21" s="6"/>
      <c r="BOO21" s="6"/>
      <c r="BOP21" s="6"/>
      <c r="BOQ21" s="6"/>
      <c r="BOR21" s="6"/>
      <c r="BOS21" s="6"/>
      <c r="BOT21" s="6"/>
      <c r="BOU21" s="6"/>
      <c r="BOV21" s="6"/>
      <c r="BOW21" s="6"/>
      <c r="BOX21" s="6"/>
      <c r="BOY21" s="6"/>
      <c r="BOZ21" s="6"/>
      <c r="BPA21" s="6"/>
      <c r="BPB21" s="6"/>
      <c r="BPC21" s="6"/>
      <c r="BPD21" s="6"/>
      <c r="BPE21" s="6"/>
      <c r="BPF21" s="6"/>
      <c r="BPG21" s="6"/>
      <c r="BPH21" s="6"/>
      <c r="BPI21" s="6"/>
      <c r="BPJ21" s="6"/>
      <c r="BPK21" s="6"/>
      <c r="BPL21" s="6"/>
      <c r="BPM21" s="6"/>
      <c r="BPN21" s="6"/>
      <c r="BPO21" s="6"/>
      <c r="BPP21" s="6"/>
      <c r="BPQ21" s="6"/>
      <c r="BPR21" s="6"/>
      <c r="BPS21" s="6"/>
      <c r="BPT21" s="6"/>
      <c r="BPU21" s="6"/>
      <c r="BPV21" s="6"/>
      <c r="BPW21" s="6"/>
      <c r="BPX21" s="6"/>
      <c r="BPY21" s="6"/>
      <c r="BPZ21" s="6"/>
      <c r="BQA21" s="6"/>
      <c r="BQB21" s="6"/>
      <c r="BQC21" s="6"/>
      <c r="BQD21" s="6"/>
      <c r="BQE21" s="6"/>
      <c r="BQF21" s="6"/>
      <c r="BQG21" s="6"/>
      <c r="BQH21" s="6"/>
      <c r="BQI21" s="6"/>
      <c r="BQJ21" s="6"/>
      <c r="BQK21" s="6"/>
      <c r="BQL21" s="6"/>
      <c r="BQM21" s="6"/>
      <c r="BQN21" s="6"/>
      <c r="BQO21" s="6"/>
      <c r="BQP21" s="6"/>
      <c r="BQQ21" s="6"/>
      <c r="BQR21" s="6"/>
      <c r="BQS21" s="6"/>
      <c r="BQT21" s="6"/>
      <c r="BQU21" s="6"/>
      <c r="BQV21" s="6"/>
      <c r="BQW21" s="6"/>
      <c r="BQX21" s="6"/>
      <c r="BQY21" s="6"/>
      <c r="BQZ21" s="6"/>
      <c r="BRA21" s="6"/>
      <c r="BRB21" s="6"/>
      <c r="BRC21" s="6"/>
      <c r="BRD21" s="6"/>
      <c r="BRE21" s="6"/>
      <c r="BRF21" s="6"/>
      <c r="BRG21" s="6"/>
      <c r="BRH21" s="6"/>
      <c r="BRI21" s="6"/>
      <c r="BRJ21" s="6"/>
      <c r="BRK21" s="6"/>
      <c r="BRL21" s="6"/>
      <c r="BRM21" s="6"/>
      <c r="BRN21" s="6"/>
      <c r="BRO21" s="6"/>
      <c r="BRP21" s="6"/>
      <c r="BRQ21" s="6"/>
      <c r="BRR21" s="6"/>
      <c r="BRS21" s="6"/>
      <c r="BRT21" s="6"/>
      <c r="BRU21" s="6"/>
      <c r="BRV21" s="6"/>
      <c r="BRW21" s="6"/>
      <c r="BRX21" s="6"/>
      <c r="BRY21" s="6"/>
      <c r="BRZ21" s="6"/>
      <c r="BSA21" s="6"/>
      <c r="BSB21" s="6"/>
      <c r="BSC21" s="6"/>
      <c r="BSD21" s="6"/>
      <c r="BSE21" s="6"/>
      <c r="BSF21" s="6"/>
      <c r="BSG21" s="6"/>
      <c r="BSH21" s="6"/>
      <c r="BSI21" s="6"/>
      <c r="BSJ21" s="6"/>
      <c r="BSK21" s="6"/>
      <c r="BSL21" s="6"/>
      <c r="BSM21" s="6"/>
      <c r="BSN21" s="6"/>
      <c r="BSO21" s="6"/>
      <c r="BSP21" s="6"/>
      <c r="BSQ21" s="6"/>
      <c r="BSR21" s="6"/>
      <c r="BSS21" s="6"/>
      <c r="BST21" s="6"/>
      <c r="BSU21" s="6"/>
      <c r="BSV21" s="6"/>
      <c r="BSW21" s="6"/>
      <c r="BSX21" s="6"/>
      <c r="BSY21" s="6"/>
      <c r="BSZ21" s="6"/>
      <c r="BTA21" s="6"/>
      <c r="BTB21" s="6"/>
      <c r="BTC21" s="6"/>
      <c r="BTD21" s="6"/>
      <c r="BTE21" s="6"/>
      <c r="BTF21" s="6"/>
      <c r="BTG21" s="6"/>
      <c r="BTH21" s="6"/>
      <c r="BTI21" s="6"/>
      <c r="BTJ21" s="6"/>
      <c r="BTK21" s="6"/>
      <c r="BTL21" s="6"/>
      <c r="BTM21" s="6"/>
      <c r="BTN21" s="6"/>
      <c r="BTO21" s="6"/>
      <c r="BTP21" s="6"/>
      <c r="BTQ21" s="6"/>
      <c r="BTR21" s="6"/>
      <c r="BTS21" s="6"/>
      <c r="BTT21" s="6"/>
      <c r="BTU21" s="6"/>
      <c r="BTV21" s="6"/>
      <c r="BTW21" s="6"/>
      <c r="BTX21" s="6"/>
      <c r="BTY21" s="6"/>
      <c r="BTZ21" s="6"/>
      <c r="BUA21" s="6"/>
      <c r="BUB21" s="6"/>
      <c r="BUC21" s="6"/>
      <c r="BUD21" s="6"/>
      <c r="BUE21" s="6"/>
      <c r="BUF21" s="6"/>
      <c r="BUG21" s="6"/>
      <c r="BUH21" s="6"/>
      <c r="BUI21" s="6"/>
      <c r="BUJ21" s="6"/>
      <c r="BUK21" s="6"/>
      <c r="BUL21" s="6"/>
      <c r="BUM21" s="6"/>
      <c r="BUN21" s="6"/>
      <c r="BUO21" s="6"/>
      <c r="BUP21" s="6"/>
      <c r="BUQ21" s="6"/>
      <c r="BUR21" s="6"/>
      <c r="BUS21" s="6"/>
      <c r="BUT21" s="6"/>
      <c r="BUU21" s="6"/>
      <c r="BUV21" s="6"/>
      <c r="BUW21" s="6"/>
      <c r="BUX21" s="6"/>
      <c r="BUY21" s="6"/>
      <c r="BUZ21" s="6"/>
      <c r="BVA21" s="6"/>
      <c r="BVB21" s="6"/>
      <c r="BVC21" s="6"/>
      <c r="BVD21" s="6"/>
      <c r="BVE21" s="6"/>
      <c r="BVF21" s="6"/>
      <c r="BVG21" s="6"/>
      <c r="BVH21" s="6"/>
      <c r="BVI21" s="6"/>
      <c r="BVJ21" s="6"/>
      <c r="BVK21" s="6"/>
      <c r="BVL21" s="6"/>
      <c r="BVM21" s="6"/>
      <c r="BVN21" s="6"/>
      <c r="BVO21" s="6"/>
      <c r="BVP21" s="6"/>
      <c r="BVQ21" s="6"/>
      <c r="BVR21" s="6"/>
      <c r="BVS21" s="6"/>
      <c r="BVT21" s="6"/>
      <c r="BVU21" s="6"/>
      <c r="BVV21" s="6"/>
      <c r="BVW21" s="6"/>
      <c r="BVX21" s="6"/>
      <c r="BVY21" s="6"/>
      <c r="BVZ21" s="6"/>
      <c r="BWA21" s="6"/>
      <c r="BWB21" s="6"/>
      <c r="BWC21" s="6"/>
      <c r="BWD21" s="6"/>
      <c r="BWE21" s="6"/>
      <c r="BWF21" s="6"/>
      <c r="BWG21" s="6"/>
      <c r="BWH21" s="6"/>
      <c r="BWI21" s="6"/>
      <c r="BWJ21" s="6"/>
      <c r="BWK21" s="6"/>
      <c r="BWL21" s="6"/>
      <c r="BWM21" s="6"/>
      <c r="BWN21" s="6"/>
      <c r="BWO21" s="6"/>
      <c r="BWP21" s="6"/>
      <c r="BWQ21" s="6"/>
      <c r="BWR21" s="6"/>
      <c r="BWS21" s="6"/>
      <c r="BWT21" s="6"/>
      <c r="BWU21" s="6"/>
      <c r="BWV21" s="6"/>
      <c r="BWW21" s="6"/>
      <c r="BWX21" s="6"/>
      <c r="BWY21" s="6"/>
      <c r="BWZ21" s="6"/>
      <c r="BXA21" s="6"/>
      <c r="BXB21" s="6"/>
      <c r="BXC21" s="6"/>
      <c r="BXD21" s="6"/>
      <c r="BXE21" s="6"/>
      <c r="BXF21" s="6"/>
      <c r="BXG21" s="6"/>
      <c r="BXH21" s="6"/>
      <c r="BXI21" s="6"/>
      <c r="BXJ21" s="6"/>
      <c r="BXK21" s="6"/>
      <c r="BXL21" s="6"/>
      <c r="BXM21" s="6"/>
      <c r="BXN21" s="6"/>
      <c r="BXO21" s="6"/>
      <c r="BXP21" s="6"/>
      <c r="BXQ21" s="6"/>
      <c r="BXR21" s="6"/>
      <c r="BXS21" s="6"/>
      <c r="BXT21" s="6"/>
      <c r="BXU21" s="6"/>
      <c r="BXV21" s="6"/>
      <c r="BXW21" s="6"/>
      <c r="BXX21" s="6"/>
      <c r="BXY21" s="6"/>
      <c r="BXZ21" s="6"/>
      <c r="BYA21" s="6"/>
      <c r="BYB21" s="6"/>
      <c r="BYC21" s="6"/>
      <c r="BYD21" s="6"/>
      <c r="BYE21" s="6"/>
      <c r="BYF21" s="6"/>
      <c r="BYG21" s="6"/>
      <c r="BYH21" s="6"/>
      <c r="BYI21" s="6"/>
      <c r="BYJ21" s="6"/>
      <c r="BYK21" s="6"/>
      <c r="BYL21" s="6"/>
      <c r="BYM21" s="6"/>
      <c r="BYN21" s="6"/>
      <c r="BYO21" s="6"/>
      <c r="BYP21" s="6"/>
      <c r="BYQ21" s="6"/>
      <c r="BYR21" s="6"/>
      <c r="BYS21" s="6"/>
      <c r="BYT21" s="6"/>
      <c r="BYU21" s="6"/>
      <c r="BYV21" s="6"/>
      <c r="BYW21" s="6"/>
      <c r="BYX21" s="6"/>
      <c r="BYY21" s="6"/>
      <c r="BYZ21" s="6"/>
      <c r="BZA21" s="6"/>
      <c r="BZB21" s="6"/>
      <c r="BZC21" s="6"/>
      <c r="BZD21" s="6"/>
      <c r="BZE21" s="6"/>
      <c r="BZF21" s="6"/>
      <c r="BZG21" s="6"/>
      <c r="BZH21" s="6"/>
      <c r="BZI21" s="6"/>
      <c r="BZJ21" s="6"/>
      <c r="BZK21" s="6"/>
      <c r="BZL21" s="6"/>
      <c r="BZM21" s="6"/>
      <c r="BZN21" s="6"/>
      <c r="BZO21" s="6"/>
      <c r="BZP21" s="6"/>
      <c r="BZQ21" s="6"/>
      <c r="BZR21" s="6"/>
      <c r="BZS21" s="6"/>
      <c r="BZT21" s="6"/>
      <c r="BZU21" s="6"/>
      <c r="BZV21" s="6"/>
      <c r="BZW21" s="6"/>
      <c r="BZX21" s="6"/>
      <c r="BZY21" s="6"/>
      <c r="BZZ21" s="6"/>
      <c r="CAA21" s="6"/>
      <c r="CAB21" s="6"/>
      <c r="CAC21" s="6"/>
      <c r="CAD21" s="6"/>
      <c r="CAE21" s="6"/>
      <c r="CAF21" s="6"/>
      <c r="CAG21" s="6"/>
      <c r="CAH21" s="6"/>
      <c r="CAI21" s="6"/>
      <c r="CAJ21" s="6"/>
      <c r="CAK21" s="6"/>
      <c r="CAL21" s="6"/>
      <c r="CAM21" s="6"/>
      <c r="CAN21" s="6"/>
      <c r="CAO21" s="6"/>
      <c r="CAP21" s="6"/>
      <c r="CAQ21" s="6"/>
      <c r="CAR21" s="6"/>
      <c r="CAS21" s="6"/>
      <c r="CAT21" s="6"/>
      <c r="CAU21" s="6"/>
      <c r="CAV21" s="6"/>
      <c r="CAW21" s="6"/>
      <c r="CAX21" s="6"/>
      <c r="CAY21" s="6"/>
      <c r="CAZ21" s="6"/>
      <c r="CBA21" s="6"/>
      <c r="CBB21" s="6"/>
      <c r="CBC21" s="6"/>
      <c r="CBD21" s="6"/>
      <c r="CBE21" s="6"/>
      <c r="CBF21" s="6"/>
      <c r="CBG21" s="6"/>
      <c r="CBH21" s="6"/>
      <c r="CBI21" s="6"/>
      <c r="CBJ21" s="6"/>
      <c r="CBK21" s="6"/>
      <c r="CBL21" s="6"/>
      <c r="CBM21" s="6"/>
      <c r="CBN21" s="6"/>
      <c r="CBO21" s="6"/>
      <c r="CBP21" s="6"/>
      <c r="CBQ21" s="6"/>
      <c r="CBR21" s="6"/>
      <c r="CBS21" s="6"/>
      <c r="CBT21" s="6"/>
      <c r="CBU21" s="6"/>
      <c r="CBV21" s="6"/>
      <c r="CBW21" s="6"/>
      <c r="CBX21" s="6"/>
      <c r="CBY21" s="6"/>
      <c r="CBZ21" s="6"/>
      <c r="CCA21" s="6"/>
      <c r="CCB21" s="6"/>
      <c r="CCC21" s="6"/>
      <c r="CCD21" s="6"/>
      <c r="CCE21" s="6"/>
      <c r="CCF21" s="6"/>
      <c r="CCG21" s="6"/>
      <c r="CCH21" s="6"/>
      <c r="CCI21" s="6"/>
      <c r="CCJ21" s="6"/>
      <c r="CCK21" s="6"/>
      <c r="CCL21" s="6"/>
      <c r="CCM21" s="6"/>
      <c r="CCN21" s="6"/>
      <c r="CCO21" s="6"/>
      <c r="CCP21" s="6"/>
      <c r="CCQ21" s="6"/>
      <c r="CCR21" s="6"/>
      <c r="CCS21" s="6"/>
      <c r="CCT21" s="6"/>
      <c r="CCU21" s="6"/>
      <c r="CCV21" s="6"/>
      <c r="CCW21" s="6"/>
      <c r="CCX21" s="6"/>
      <c r="CCY21" s="6"/>
      <c r="CCZ21" s="6"/>
      <c r="CDA21" s="6"/>
      <c r="CDB21" s="6"/>
      <c r="CDC21" s="6"/>
      <c r="CDD21" s="6"/>
      <c r="CDE21" s="6"/>
      <c r="CDF21" s="6"/>
      <c r="CDG21" s="6"/>
      <c r="CDH21" s="6"/>
      <c r="CDI21" s="6"/>
      <c r="CDJ21" s="6"/>
      <c r="CDK21" s="6"/>
      <c r="CDL21" s="6"/>
      <c r="CDM21" s="6"/>
      <c r="CDN21" s="6"/>
      <c r="CDO21" s="6"/>
      <c r="CDP21" s="6"/>
      <c r="CDQ21" s="6"/>
      <c r="CDR21" s="6"/>
      <c r="CDS21" s="6"/>
      <c r="CDT21" s="6"/>
      <c r="CDU21" s="6"/>
      <c r="CDV21" s="6"/>
      <c r="CDW21" s="6"/>
      <c r="CDX21" s="6"/>
      <c r="CDY21" s="6"/>
      <c r="CDZ21" s="6"/>
      <c r="CEA21" s="6"/>
      <c r="CEB21" s="6"/>
      <c r="CEC21" s="6"/>
      <c r="CED21" s="6"/>
      <c r="CEE21" s="6"/>
      <c r="CEF21" s="6"/>
      <c r="CEG21" s="6"/>
      <c r="CEH21" s="6"/>
      <c r="CEI21" s="6"/>
      <c r="CEJ21" s="6"/>
      <c r="CEK21" s="6"/>
      <c r="CEL21" s="6"/>
      <c r="CEM21" s="6"/>
      <c r="CEN21" s="6"/>
      <c r="CEO21" s="6"/>
      <c r="CEP21" s="6"/>
      <c r="CEQ21" s="6"/>
      <c r="CER21" s="6"/>
      <c r="CES21" s="6"/>
      <c r="CET21" s="6"/>
      <c r="CEU21" s="6"/>
      <c r="CEV21" s="6"/>
      <c r="CEW21" s="6"/>
      <c r="CEX21" s="6"/>
      <c r="CEY21" s="6"/>
      <c r="CEZ21" s="6"/>
      <c r="CFA21" s="6"/>
      <c r="CFB21" s="6"/>
      <c r="CFC21" s="6"/>
      <c r="CFD21" s="6"/>
      <c r="CFE21" s="6"/>
      <c r="CFF21" s="6"/>
      <c r="CFG21" s="6"/>
      <c r="CFH21" s="6"/>
      <c r="CFI21" s="6"/>
      <c r="CFJ21" s="6"/>
      <c r="CFK21" s="6"/>
      <c r="CFL21" s="6"/>
      <c r="CFM21" s="6"/>
      <c r="CFN21" s="6"/>
      <c r="CFO21" s="6"/>
      <c r="CFP21" s="6"/>
      <c r="CFQ21" s="6"/>
      <c r="CFR21" s="6"/>
      <c r="CFS21" s="6"/>
      <c r="CFT21" s="6"/>
      <c r="CFU21" s="6"/>
      <c r="CFV21" s="6"/>
      <c r="CFW21" s="6"/>
      <c r="CFX21" s="6"/>
      <c r="CFY21" s="6"/>
      <c r="CFZ21" s="6"/>
      <c r="CGA21" s="6"/>
      <c r="CGB21" s="6"/>
      <c r="CGC21" s="6"/>
      <c r="CGD21" s="6"/>
      <c r="CGE21" s="6"/>
      <c r="CGF21" s="6"/>
      <c r="CGG21" s="6"/>
      <c r="CGH21" s="6"/>
      <c r="CGI21" s="6"/>
      <c r="CGJ21" s="6"/>
      <c r="CGK21" s="6"/>
      <c r="CGL21" s="6"/>
      <c r="CGM21" s="6"/>
      <c r="CGN21" s="6"/>
      <c r="CGO21" s="6"/>
      <c r="CGP21" s="6"/>
      <c r="CGQ21" s="6"/>
      <c r="CGR21" s="6"/>
      <c r="CGS21" s="6"/>
      <c r="CGT21" s="6"/>
      <c r="CGU21" s="6"/>
      <c r="CGV21" s="6"/>
      <c r="CGW21" s="6"/>
      <c r="CGX21" s="6"/>
      <c r="CGY21" s="6"/>
      <c r="CGZ21" s="6"/>
      <c r="CHA21" s="6"/>
      <c r="CHB21" s="6"/>
      <c r="CHC21" s="6"/>
      <c r="CHD21" s="6"/>
      <c r="CHE21" s="6"/>
      <c r="CHF21" s="6"/>
      <c r="CHG21" s="6"/>
      <c r="CHH21" s="6"/>
      <c r="CHI21" s="6"/>
      <c r="CHJ21" s="6"/>
      <c r="CHK21" s="6"/>
      <c r="CHL21" s="6"/>
      <c r="CHM21" s="6"/>
      <c r="CHN21" s="6"/>
      <c r="CHO21" s="6"/>
      <c r="CHP21" s="6"/>
      <c r="CHQ21" s="6"/>
      <c r="CHR21" s="6"/>
      <c r="CHS21" s="6"/>
      <c r="CHT21" s="6"/>
      <c r="CHU21" s="6"/>
      <c r="CHV21" s="6"/>
      <c r="CHW21" s="6"/>
      <c r="CHX21" s="6"/>
      <c r="CHY21" s="6"/>
      <c r="CHZ21" s="6"/>
      <c r="CIA21" s="6"/>
      <c r="CIB21" s="6"/>
      <c r="CIC21" s="6"/>
      <c r="CID21" s="6"/>
      <c r="CIE21" s="6"/>
      <c r="CIF21" s="6"/>
      <c r="CIG21" s="6"/>
      <c r="CIH21" s="6"/>
      <c r="CII21" s="6"/>
      <c r="CIJ21" s="6"/>
      <c r="CIK21" s="6"/>
      <c r="CIL21" s="6"/>
      <c r="CIM21" s="6"/>
      <c r="CIN21" s="6"/>
      <c r="CIO21" s="6"/>
      <c r="CIP21" s="6"/>
      <c r="CIQ21" s="6"/>
      <c r="CIR21" s="6"/>
      <c r="CIS21" s="6"/>
      <c r="CIT21" s="6"/>
      <c r="CIU21" s="6"/>
      <c r="CIV21" s="6"/>
      <c r="CIW21" s="6"/>
      <c r="CIX21" s="6"/>
      <c r="CIY21" s="6"/>
      <c r="CIZ21" s="6"/>
      <c r="CJA21" s="6"/>
      <c r="CJB21" s="6"/>
      <c r="CJC21" s="6"/>
      <c r="CJD21" s="6"/>
      <c r="CJE21" s="6"/>
      <c r="CJF21" s="6"/>
      <c r="CJG21" s="6"/>
      <c r="CJH21" s="6"/>
      <c r="CJI21" s="6"/>
      <c r="CJJ21" s="6"/>
      <c r="CJK21" s="6"/>
      <c r="CJL21" s="6"/>
      <c r="CJM21" s="6"/>
      <c r="CJN21" s="6"/>
      <c r="CJO21" s="6"/>
      <c r="CJP21" s="6"/>
      <c r="CJQ21" s="6"/>
      <c r="CJR21" s="6"/>
      <c r="CJS21" s="6"/>
      <c r="CJT21" s="6"/>
      <c r="CJU21" s="6"/>
      <c r="CJV21" s="6"/>
      <c r="CJW21" s="6"/>
      <c r="CJX21" s="6"/>
      <c r="CJY21" s="6"/>
      <c r="CJZ21" s="6"/>
      <c r="CKA21" s="6"/>
      <c r="CKB21" s="6"/>
      <c r="CKC21" s="6"/>
      <c r="CKD21" s="6"/>
      <c r="CKE21" s="6"/>
      <c r="CKF21" s="6"/>
      <c r="CKG21" s="6"/>
      <c r="CKH21" s="6"/>
      <c r="CKI21" s="6"/>
      <c r="CKJ21" s="6"/>
      <c r="CKK21" s="6"/>
      <c r="CKL21" s="6"/>
      <c r="CKM21" s="6"/>
      <c r="CKN21" s="6"/>
      <c r="CKO21" s="6"/>
      <c r="CKP21" s="6"/>
      <c r="CKQ21" s="6"/>
      <c r="CKR21" s="6"/>
      <c r="CKS21" s="6"/>
      <c r="CKT21" s="6"/>
      <c r="CKU21" s="6"/>
      <c r="CKV21" s="6"/>
      <c r="CKW21" s="6"/>
      <c r="CKX21" s="6"/>
      <c r="CKY21" s="6"/>
      <c r="CKZ21" s="6"/>
      <c r="CLA21" s="6"/>
      <c r="CLB21" s="6"/>
      <c r="CLC21" s="6"/>
      <c r="CLD21" s="6"/>
      <c r="CLE21" s="6"/>
      <c r="CLF21" s="6"/>
      <c r="CLG21" s="6"/>
      <c r="CLH21" s="6"/>
      <c r="CLI21" s="6"/>
      <c r="CLJ21" s="6"/>
      <c r="CLK21" s="6"/>
      <c r="CLL21" s="6"/>
      <c r="CLM21" s="6"/>
      <c r="CLN21" s="6"/>
      <c r="CLO21" s="6"/>
      <c r="CLP21" s="6"/>
      <c r="CLQ21" s="6"/>
      <c r="CLR21" s="6"/>
      <c r="CLS21" s="6"/>
      <c r="CLT21" s="6"/>
      <c r="CLU21" s="6"/>
      <c r="CLV21" s="6"/>
      <c r="CLW21" s="6"/>
      <c r="CLX21" s="6"/>
      <c r="CLY21" s="6"/>
      <c r="CLZ21" s="6"/>
      <c r="CMA21" s="6"/>
      <c r="CMB21" s="6"/>
      <c r="CMC21" s="6"/>
      <c r="CMD21" s="6"/>
      <c r="CME21" s="6"/>
      <c r="CMF21" s="6"/>
      <c r="CMG21" s="6"/>
      <c r="CMH21" s="6"/>
      <c r="CMI21" s="6"/>
      <c r="CMJ21" s="6"/>
      <c r="CMK21" s="6"/>
      <c r="CML21" s="6"/>
      <c r="CMM21" s="6"/>
      <c r="CMN21" s="6"/>
      <c r="CMO21" s="6"/>
      <c r="CMP21" s="6"/>
      <c r="CMQ21" s="6"/>
      <c r="CMR21" s="6"/>
      <c r="CMS21" s="6"/>
      <c r="CMT21" s="6"/>
      <c r="CMU21" s="6"/>
      <c r="CMV21" s="6"/>
      <c r="CMW21" s="6"/>
      <c r="CMX21" s="6"/>
      <c r="CMY21" s="6"/>
      <c r="CMZ21" s="6"/>
      <c r="CNA21" s="6"/>
      <c r="CNB21" s="6"/>
      <c r="CNC21" s="6"/>
      <c r="CND21" s="6"/>
      <c r="CNE21" s="6"/>
      <c r="CNF21" s="6"/>
      <c r="CNG21" s="6"/>
      <c r="CNH21" s="6"/>
      <c r="CNI21" s="6"/>
      <c r="CNJ21" s="6"/>
      <c r="CNK21" s="6"/>
      <c r="CNL21" s="6"/>
      <c r="CNM21" s="6"/>
      <c r="CNN21" s="6"/>
      <c r="CNO21" s="6"/>
      <c r="CNP21" s="6"/>
      <c r="CNQ21" s="6"/>
      <c r="CNR21" s="6"/>
      <c r="CNS21" s="6"/>
      <c r="CNT21" s="6"/>
      <c r="CNU21" s="6"/>
      <c r="CNV21" s="6"/>
      <c r="CNW21" s="6"/>
      <c r="CNX21" s="6"/>
      <c r="CNY21" s="6"/>
      <c r="CNZ21" s="6"/>
      <c r="COA21" s="6"/>
      <c r="COB21" s="6"/>
      <c r="COC21" s="6"/>
      <c r="COD21" s="6"/>
      <c r="COE21" s="6"/>
      <c r="COF21" s="6"/>
      <c r="COG21" s="6"/>
      <c r="COH21" s="6"/>
      <c r="COI21" s="6"/>
      <c r="COJ21" s="6"/>
      <c r="COK21" s="6"/>
      <c r="COL21" s="6"/>
      <c r="COM21" s="6"/>
      <c r="CON21" s="6"/>
      <c r="COO21" s="6"/>
      <c r="COP21" s="6"/>
      <c r="COQ21" s="6"/>
      <c r="COR21" s="6"/>
      <c r="COS21" s="6"/>
      <c r="COT21" s="6"/>
      <c r="COU21" s="6"/>
      <c r="COV21" s="6"/>
      <c r="COW21" s="6"/>
      <c r="COX21" s="6"/>
      <c r="COY21" s="6"/>
      <c r="COZ21" s="6"/>
      <c r="CPA21" s="6"/>
      <c r="CPB21" s="6"/>
      <c r="CPC21" s="6"/>
      <c r="CPD21" s="6"/>
      <c r="CPE21" s="6"/>
      <c r="CPF21" s="6"/>
      <c r="CPG21" s="6"/>
      <c r="CPH21" s="6"/>
      <c r="CPI21" s="6"/>
      <c r="CPJ21" s="6"/>
      <c r="CPK21" s="6"/>
      <c r="CPL21" s="6"/>
      <c r="CPM21" s="6"/>
      <c r="CPN21" s="6"/>
      <c r="CPO21" s="6"/>
      <c r="CPP21" s="6"/>
      <c r="CPQ21" s="6"/>
      <c r="CPR21" s="6"/>
      <c r="CPS21" s="6"/>
      <c r="CPT21" s="6"/>
      <c r="CPU21" s="6"/>
      <c r="CPV21" s="6"/>
      <c r="CPW21" s="6"/>
      <c r="CPX21" s="6"/>
      <c r="CPY21" s="6"/>
      <c r="CPZ21" s="6"/>
      <c r="CQA21" s="6"/>
      <c r="CQB21" s="6"/>
      <c r="CQC21" s="6"/>
      <c r="CQD21" s="6"/>
      <c r="CQE21" s="6"/>
      <c r="CQF21" s="6"/>
      <c r="CQG21" s="6"/>
      <c r="CQH21" s="6"/>
      <c r="CQI21" s="6"/>
      <c r="CQJ21" s="6"/>
      <c r="CQK21" s="6"/>
      <c r="CQL21" s="6"/>
      <c r="CQM21" s="6"/>
      <c r="CQN21" s="6"/>
      <c r="CQO21" s="6"/>
      <c r="CQP21" s="6"/>
      <c r="CQQ21" s="6"/>
      <c r="CQR21" s="6"/>
      <c r="CQS21" s="6"/>
      <c r="CQT21" s="6"/>
      <c r="CQU21" s="6"/>
      <c r="CQV21" s="6"/>
      <c r="CQW21" s="6"/>
      <c r="CQX21" s="6"/>
      <c r="CQY21" s="6"/>
      <c r="CQZ21" s="6"/>
      <c r="CRA21" s="6"/>
      <c r="CRB21" s="6"/>
      <c r="CRC21" s="6"/>
      <c r="CRD21" s="6"/>
      <c r="CRE21" s="6"/>
      <c r="CRF21" s="6"/>
      <c r="CRG21" s="6"/>
      <c r="CRH21" s="6"/>
      <c r="CRI21" s="6"/>
      <c r="CRJ21" s="6"/>
      <c r="CRK21" s="6"/>
      <c r="CRL21" s="6"/>
      <c r="CRM21" s="6"/>
      <c r="CRN21" s="6"/>
      <c r="CRO21" s="6"/>
      <c r="CRP21" s="6"/>
      <c r="CRQ21" s="6"/>
      <c r="CRR21" s="6"/>
      <c r="CRS21" s="6"/>
      <c r="CRT21" s="6"/>
      <c r="CRU21" s="6"/>
      <c r="CRV21" s="6"/>
      <c r="CRW21" s="6"/>
      <c r="CRX21" s="6"/>
      <c r="CRY21" s="6"/>
      <c r="CRZ21" s="6"/>
      <c r="CSA21" s="6"/>
      <c r="CSB21" s="6"/>
      <c r="CSC21" s="6"/>
      <c r="CSD21" s="6"/>
      <c r="CSE21" s="6"/>
      <c r="CSF21" s="6"/>
      <c r="CSG21" s="6"/>
      <c r="CSH21" s="6"/>
      <c r="CSI21" s="6"/>
      <c r="CSJ21" s="6"/>
      <c r="CSK21" s="6"/>
      <c r="CSL21" s="6"/>
      <c r="CSM21" s="6"/>
      <c r="CSN21" s="6"/>
      <c r="CSO21" s="6"/>
      <c r="CSP21" s="6"/>
      <c r="CSQ21" s="6"/>
      <c r="CSR21" s="6"/>
      <c r="CSS21" s="6"/>
      <c r="CST21" s="6"/>
      <c r="CSU21" s="6"/>
      <c r="CSV21" s="6"/>
      <c r="CSW21" s="6"/>
      <c r="CSX21" s="6"/>
      <c r="CSY21" s="6"/>
      <c r="CSZ21" s="6"/>
      <c r="CTA21" s="6"/>
      <c r="CTB21" s="6"/>
      <c r="CTC21" s="6"/>
      <c r="CTD21" s="6"/>
      <c r="CTE21" s="6"/>
      <c r="CTF21" s="6"/>
      <c r="CTG21" s="6"/>
      <c r="CTH21" s="6"/>
      <c r="CTI21" s="6"/>
      <c r="CTJ21" s="6"/>
      <c r="CTK21" s="6"/>
      <c r="CTL21" s="6"/>
      <c r="CTM21" s="6"/>
      <c r="CTN21" s="6"/>
      <c r="CTO21" s="6"/>
      <c r="CTP21" s="6"/>
      <c r="CTQ21" s="6"/>
      <c r="CTR21" s="6"/>
      <c r="CTS21" s="6"/>
      <c r="CTT21" s="6"/>
      <c r="CTU21" s="6"/>
      <c r="CTV21" s="6"/>
      <c r="CTW21" s="6"/>
      <c r="CTX21" s="6"/>
      <c r="CTY21" s="6"/>
      <c r="CTZ21" s="6"/>
      <c r="CUA21" s="6"/>
      <c r="CUB21" s="6"/>
      <c r="CUC21" s="6"/>
      <c r="CUD21" s="6"/>
      <c r="CUE21" s="6"/>
      <c r="CUF21" s="6"/>
      <c r="CUG21" s="6"/>
      <c r="CUH21" s="6"/>
      <c r="CUI21" s="6"/>
      <c r="CUJ21" s="6"/>
      <c r="CUK21" s="6"/>
      <c r="CUL21" s="6"/>
      <c r="CUM21" s="6"/>
      <c r="CUN21" s="6"/>
      <c r="CUO21" s="6"/>
      <c r="CUP21" s="6"/>
      <c r="CUQ21" s="6"/>
      <c r="CUR21" s="6"/>
      <c r="CUS21" s="6"/>
      <c r="CUT21" s="6"/>
      <c r="CUU21" s="6"/>
      <c r="CUV21" s="6"/>
      <c r="CUW21" s="6"/>
      <c r="CUX21" s="6"/>
      <c r="CUY21" s="6"/>
      <c r="CUZ21" s="6"/>
      <c r="CVA21" s="6"/>
      <c r="CVB21" s="6"/>
      <c r="CVC21" s="6"/>
      <c r="CVD21" s="6"/>
      <c r="CVE21" s="6"/>
      <c r="CVF21" s="6"/>
      <c r="CVG21" s="6"/>
      <c r="CVH21" s="6"/>
      <c r="CVI21" s="6"/>
      <c r="CVJ21" s="6"/>
      <c r="CVK21" s="6"/>
      <c r="CVL21" s="6"/>
      <c r="CVM21" s="6"/>
      <c r="CVN21" s="6"/>
      <c r="CVO21" s="6"/>
      <c r="CVP21" s="6"/>
      <c r="CVQ21" s="6"/>
      <c r="CVR21" s="6"/>
      <c r="CVS21" s="6"/>
      <c r="CVT21" s="6"/>
      <c r="CVU21" s="6"/>
      <c r="CVV21" s="6"/>
      <c r="CVW21" s="6"/>
      <c r="CVX21" s="6"/>
      <c r="CVY21" s="6"/>
      <c r="CVZ21" s="6"/>
      <c r="CWA21" s="6"/>
      <c r="CWB21" s="6"/>
      <c r="CWC21" s="6"/>
      <c r="CWD21" s="6"/>
      <c r="CWE21" s="6"/>
      <c r="CWF21" s="6"/>
      <c r="CWG21" s="6"/>
      <c r="CWH21" s="6"/>
      <c r="CWI21" s="6"/>
      <c r="CWJ21" s="6"/>
      <c r="CWK21" s="6"/>
      <c r="CWL21" s="6"/>
      <c r="CWM21" s="6"/>
      <c r="CWN21" s="6"/>
      <c r="CWO21" s="6"/>
      <c r="CWP21" s="6"/>
      <c r="CWQ21" s="6"/>
      <c r="CWR21" s="6"/>
      <c r="CWS21" s="6"/>
      <c r="CWT21" s="6"/>
      <c r="CWU21" s="6"/>
      <c r="CWV21" s="6"/>
      <c r="CWW21" s="6"/>
      <c r="CWX21" s="6"/>
      <c r="CWY21" s="6"/>
      <c r="CWZ21" s="6"/>
      <c r="CXA21" s="6"/>
      <c r="CXB21" s="6"/>
      <c r="CXC21" s="6"/>
      <c r="CXD21" s="6"/>
      <c r="CXE21" s="6"/>
      <c r="CXF21" s="6"/>
      <c r="CXG21" s="6"/>
      <c r="CXH21" s="6"/>
      <c r="CXI21" s="6"/>
      <c r="CXJ21" s="6"/>
      <c r="CXK21" s="6"/>
      <c r="CXL21" s="6"/>
      <c r="CXM21" s="6"/>
      <c r="CXN21" s="6"/>
      <c r="CXO21" s="6"/>
      <c r="CXP21" s="6"/>
      <c r="CXQ21" s="6"/>
      <c r="CXR21" s="6"/>
      <c r="CXS21" s="6"/>
      <c r="CXT21" s="6"/>
      <c r="CXU21" s="6"/>
      <c r="CXV21" s="6"/>
      <c r="CXW21" s="6"/>
      <c r="CXX21" s="6"/>
      <c r="CXY21" s="6"/>
      <c r="CXZ21" s="6"/>
      <c r="CYA21" s="6"/>
      <c r="CYB21" s="6"/>
      <c r="CYC21" s="6"/>
      <c r="CYD21" s="6"/>
      <c r="CYE21" s="6"/>
      <c r="CYF21" s="6"/>
      <c r="CYG21" s="6"/>
      <c r="CYH21" s="6"/>
      <c r="CYI21" s="6"/>
      <c r="CYJ21" s="6"/>
      <c r="CYK21" s="6"/>
      <c r="CYL21" s="6"/>
      <c r="CYM21" s="6"/>
      <c r="CYN21" s="6"/>
      <c r="CYO21" s="6"/>
      <c r="CYP21" s="6"/>
      <c r="CYQ21" s="6"/>
      <c r="CYR21" s="6"/>
      <c r="CYS21" s="6"/>
      <c r="CYT21" s="6"/>
      <c r="CYU21" s="6"/>
      <c r="CYV21" s="6"/>
      <c r="CYW21" s="6"/>
      <c r="CYX21" s="6"/>
      <c r="CYY21" s="6"/>
      <c r="CYZ21" s="6"/>
      <c r="CZA21" s="6"/>
      <c r="CZB21" s="6"/>
      <c r="CZC21" s="6"/>
      <c r="CZD21" s="6"/>
      <c r="CZE21" s="6"/>
      <c r="CZF21" s="6"/>
      <c r="CZG21" s="6"/>
      <c r="CZH21" s="6"/>
      <c r="CZI21" s="6"/>
      <c r="CZJ21" s="6"/>
      <c r="CZK21" s="6"/>
      <c r="CZL21" s="6"/>
      <c r="CZM21" s="6"/>
      <c r="CZN21" s="6"/>
      <c r="CZO21" s="6"/>
      <c r="CZP21" s="6"/>
      <c r="CZQ21" s="6"/>
      <c r="CZR21" s="6"/>
      <c r="CZS21" s="6"/>
      <c r="CZT21" s="6"/>
      <c r="CZU21" s="6"/>
      <c r="CZV21" s="6"/>
      <c r="CZW21" s="6"/>
      <c r="CZX21" s="6"/>
      <c r="CZY21" s="6"/>
      <c r="CZZ21" s="6"/>
      <c r="DAA21" s="6"/>
      <c r="DAB21" s="6"/>
      <c r="DAC21" s="6"/>
      <c r="DAD21" s="6"/>
      <c r="DAE21" s="6"/>
      <c r="DAF21" s="6"/>
      <c r="DAG21" s="6"/>
      <c r="DAH21" s="6"/>
      <c r="DAI21" s="6"/>
      <c r="DAJ21" s="6"/>
      <c r="DAK21" s="6"/>
      <c r="DAL21" s="6"/>
      <c r="DAM21" s="6"/>
      <c r="DAN21" s="6"/>
      <c r="DAO21" s="6"/>
      <c r="DAP21" s="6"/>
      <c r="DAQ21" s="6"/>
      <c r="DAR21" s="6"/>
      <c r="DAS21" s="6"/>
      <c r="DAT21" s="6"/>
      <c r="DAU21" s="6"/>
      <c r="DAV21" s="6"/>
      <c r="DAW21" s="6"/>
      <c r="DAX21" s="6"/>
      <c r="DAY21" s="6"/>
      <c r="DAZ21" s="6"/>
      <c r="DBA21" s="6"/>
      <c r="DBB21" s="6"/>
      <c r="DBC21" s="6"/>
      <c r="DBD21" s="6"/>
      <c r="DBE21" s="6"/>
      <c r="DBF21" s="6"/>
      <c r="DBG21" s="6"/>
      <c r="DBH21" s="6"/>
      <c r="DBI21" s="6"/>
      <c r="DBJ21" s="6"/>
      <c r="DBK21" s="6"/>
      <c r="DBL21" s="6"/>
      <c r="DBM21" s="6"/>
      <c r="DBN21" s="6"/>
      <c r="DBO21" s="6"/>
      <c r="DBP21" s="6"/>
      <c r="DBQ21" s="6"/>
      <c r="DBR21" s="6"/>
      <c r="DBS21" s="6"/>
      <c r="DBT21" s="6"/>
      <c r="DBU21" s="6"/>
      <c r="DBV21" s="6"/>
      <c r="DBW21" s="6"/>
      <c r="DBX21" s="6"/>
      <c r="DBY21" s="6"/>
      <c r="DBZ21" s="6"/>
      <c r="DCA21" s="6"/>
      <c r="DCB21" s="6"/>
      <c r="DCC21" s="6"/>
      <c r="DCD21" s="6"/>
      <c r="DCE21" s="6"/>
      <c r="DCF21" s="6"/>
      <c r="DCG21" s="6"/>
      <c r="DCH21" s="6"/>
      <c r="DCI21" s="6"/>
      <c r="DCJ21" s="6"/>
      <c r="DCK21" s="6"/>
      <c r="DCL21" s="6"/>
      <c r="DCM21" s="6"/>
      <c r="DCN21" s="6"/>
      <c r="DCO21" s="6"/>
      <c r="DCP21" s="6"/>
      <c r="DCQ21" s="6"/>
      <c r="DCR21" s="6"/>
      <c r="DCS21" s="6"/>
      <c r="DCT21" s="6"/>
      <c r="DCU21" s="6"/>
      <c r="DCV21" s="6"/>
      <c r="DCW21" s="6"/>
      <c r="DCX21" s="6"/>
      <c r="DCY21" s="6"/>
      <c r="DCZ21" s="6"/>
      <c r="DDA21" s="6"/>
      <c r="DDB21" s="6"/>
      <c r="DDC21" s="6"/>
      <c r="DDD21" s="6"/>
      <c r="DDE21" s="6"/>
      <c r="DDF21" s="6"/>
      <c r="DDG21" s="6"/>
      <c r="DDH21" s="6"/>
      <c r="DDI21" s="6"/>
      <c r="DDJ21" s="6"/>
      <c r="DDK21" s="6"/>
      <c r="DDL21" s="6"/>
      <c r="DDM21" s="6"/>
      <c r="DDN21" s="6"/>
      <c r="DDO21" s="6"/>
      <c r="DDP21" s="6"/>
      <c r="DDQ21" s="6"/>
      <c r="DDR21" s="6"/>
      <c r="DDS21" s="6"/>
      <c r="DDT21" s="6"/>
      <c r="DDU21" s="6"/>
      <c r="DDV21" s="6"/>
      <c r="DDW21" s="6"/>
      <c r="DDX21" s="6"/>
      <c r="DDY21" s="6"/>
      <c r="DDZ21" s="6"/>
      <c r="DEA21" s="6"/>
      <c r="DEB21" s="6"/>
      <c r="DEC21" s="6"/>
      <c r="DED21" s="6"/>
      <c r="DEE21" s="6"/>
      <c r="DEF21" s="6"/>
      <c r="DEG21" s="6"/>
      <c r="DEH21" s="6"/>
      <c r="DEI21" s="6"/>
      <c r="DEJ21" s="6"/>
      <c r="DEK21" s="6"/>
      <c r="DEL21" s="6"/>
      <c r="DEM21" s="6"/>
      <c r="DEN21" s="6"/>
      <c r="DEO21" s="6"/>
      <c r="DEP21" s="6"/>
      <c r="DEQ21" s="6"/>
      <c r="DER21" s="6"/>
      <c r="DES21" s="6"/>
      <c r="DET21" s="6"/>
      <c r="DEU21" s="6"/>
      <c r="DEV21" s="6"/>
      <c r="DEW21" s="6"/>
      <c r="DEX21" s="6"/>
      <c r="DEY21" s="6"/>
      <c r="DEZ21" s="6"/>
      <c r="DFA21" s="6"/>
      <c r="DFB21" s="6"/>
      <c r="DFC21" s="6"/>
      <c r="DFD21" s="6"/>
      <c r="DFE21" s="6"/>
      <c r="DFF21" s="6"/>
      <c r="DFG21" s="6"/>
      <c r="DFH21" s="6"/>
      <c r="DFI21" s="6"/>
      <c r="DFJ21" s="6"/>
      <c r="DFK21" s="6"/>
      <c r="DFL21" s="6"/>
      <c r="DFM21" s="6"/>
      <c r="DFN21" s="6"/>
      <c r="DFO21" s="6"/>
      <c r="DFP21" s="6"/>
      <c r="DFQ21" s="6"/>
      <c r="DFR21" s="6"/>
      <c r="DFS21" s="6"/>
      <c r="DFT21" s="6"/>
      <c r="DFU21" s="6"/>
      <c r="DFV21" s="6"/>
      <c r="DFW21" s="6"/>
      <c r="DFX21" s="6"/>
      <c r="DFY21" s="6"/>
      <c r="DFZ21" s="6"/>
      <c r="DGA21" s="6"/>
      <c r="DGB21" s="6"/>
      <c r="DGC21" s="6"/>
      <c r="DGD21" s="6"/>
      <c r="DGE21" s="6"/>
      <c r="DGF21" s="6"/>
      <c r="DGG21" s="6"/>
      <c r="DGH21" s="6"/>
      <c r="DGI21" s="6"/>
      <c r="DGJ21" s="6"/>
      <c r="DGK21" s="6"/>
      <c r="DGL21" s="6"/>
      <c r="DGM21" s="6"/>
      <c r="DGN21" s="6"/>
      <c r="DGO21" s="6"/>
      <c r="DGP21" s="6"/>
      <c r="DGQ21" s="6"/>
      <c r="DGR21" s="6"/>
      <c r="DGS21" s="6"/>
      <c r="DGT21" s="6"/>
      <c r="DGU21" s="6"/>
      <c r="DGV21" s="6"/>
      <c r="DGW21" s="6"/>
      <c r="DGX21" s="6"/>
      <c r="DGY21" s="6"/>
      <c r="DGZ21" s="6"/>
      <c r="DHA21" s="6"/>
      <c r="DHB21" s="6"/>
      <c r="DHC21" s="6"/>
      <c r="DHD21" s="6"/>
      <c r="DHE21" s="6"/>
      <c r="DHF21" s="6"/>
      <c r="DHG21" s="6"/>
      <c r="DHH21" s="6"/>
      <c r="DHI21" s="6"/>
      <c r="DHJ21" s="6"/>
      <c r="DHK21" s="6"/>
      <c r="DHL21" s="6"/>
      <c r="DHM21" s="6"/>
      <c r="DHN21" s="6"/>
      <c r="DHO21" s="6"/>
      <c r="DHP21" s="6"/>
      <c r="DHQ21" s="6"/>
      <c r="DHR21" s="6"/>
      <c r="DHS21" s="6"/>
      <c r="DHT21" s="6"/>
      <c r="DHU21" s="6"/>
      <c r="DHV21" s="6"/>
      <c r="DHW21" s="6"/>
      <c r="DHX21" s="6"/>
      <c r="DHY21" s="6"/>
      <c r="DHZ21" s="6"/>
      <c r="DIA21" s="6"/>
      <c r="DIB21" s="6"/>
      <c r="DIC21" s="6"/>
      <c r="DID21" s="6"/>
      <c r="DIE21" s="6"/>
      <c r="DIF21" s="6"/>
      <c r="DIG21" s="6"/>
      <c r="DIH21" s="6"/>
      <c r="DII21" s="6"/>
      <c r="DIJ21" s="6"/>
      <c r="DIK21" s="6"/>
      <c r="DIL21" s="6"/>
      <c r="DIM21" s="6"/>
      <c r="DIN21" s="6"/>
      <c r="DIO21" s="6"/>
      <c r="DIP21" s="6"/>
      <c r="DIQ21" s="6"/>
      <c r="DIR21" s="6"/>
      <c r="DIS21" s="6"/>
      <c r="DIT21" s="6"/>
      <c r="DIU21" s="6"/>
      <c r="DIV21" s="6"/>
      <c r="DIW21" s="6"/>
      <c r="DIX21" s="6"/>
      <c r="DIY21" s="6"/>
      <c r="DIZ21" s="6"/>
      <c r="DJA21" s="6"/>
      <c r="DJB21" s="6"/>
      <c r="DJC21" s="6"/>
      <c r="DJD21" s="6"/>
      <c r="DJE21" s="6"/>
      <c r="DJF21" s="6"/>
      <c r="DJG21" s="6"/>
      <c r="DJH21" s="6"/>
      <c r="DJI21" s="6"/>
      <c r="DJJ21" s="6"/>
      <c r="DJK21" s="6"/>
      <c r="DJL21" s="6"/>
      <c r="DJM21" s="6"/>
      <c r="DJN21" s="6"/>
      <c r="DJO21" s="6"/>
      <c r="DJP21" s="6"/>
      <c r="DJQ21" s="6"/>
      <c r="DJR21" s="6"/>
      <c r="DJS21" s="6"/>
      <c r="DJT21" s="6"/>
      <c r="DJU21" s="6"/>
      <c r="DJV21" s="6"/>
      <c r="DJW21" s="6"/>
      <c r="DJX21" s="6"/>
      <c r="DJY21" s="6"/>
      <c r="DJZ21" s="6"/>
      <c r="DKA21" s="6"/>
      <c r="DKB21" s="6"/>
      <c r="DKC21" s="6"/>
      <c r="DKD21" s="6"/>
      <c r="DKE21" s="6"/>
      <c r="DKF21" s="6"/>
      <c r="DKG21" s="6"/>
      <c r="DKH21" s="6"/>
      <c r="DKI21" s="6"/>
      <c r="DKJ21" s="6"/>
      <c r="DKK21" s="6"/>
      <c r="DKL21" s="6"/>
      <c r="DKM21" s="6"/>
      <c r="DKN21" s="6"/>
      <c r="DKO21" s="6"/>
      <c r="DKP21" s="6"/>
      <c r="DKQ21" s="6"/>
      <c r="DKR21" s="6"/>
      <c r="DKS21" s="6"/>
      <c r="DKT21" s="6"/>
      <c r="DKU21" s="6"/>
      <c r="DKV21" s="6"/>
      <c r="DKW21" s="6"/>
      <c r="DKX21" s="6"/>
      <c r="DKY21" s="6"/>
      <c r="DKZ21" s="6"/>
      <c r="DLA21" s="6"/>
      <c r="DLB21" s="6"/>
      <c r="DLC21" s="6"/>
      <c r="DLD21" s="6"/>
      <c r="DLE21" s="6"/>
      <c r="DLF21" s="6"/>
      <c r="DLG21" s="6"/>
      <c r="DLH21" s="6"/>
      <c r="DLI21" s="6"/>
      <c r="DLJ21" s="6"/>
      <c r="DLK21" s="6"/>
      <c r="DLL21" s="6"/>
      <c r="DLM21" s="6"/>
      <c r="DLN21" s="6"/>
      <c r="DLO21" s="6"/>
      <c r="DLP21" s="6"/>
      <c r="DLQ21" s="6"/>
      <c r="DLR21" s="6"/>
      <c r="DLS21" s="6"/>
      <c r="DLT21" s="6"/>
      <c r="DLU21" s="6"/>
      <c r="DLV21" s="6"/>
      <c r="DLW21" s="6"/>
      <c r="DLX21" s="6"/>
      <c r="DLY21" s="6"/>
      <c r="DLZ21" s="6"/>
      <c r="DMA21" s="6"/>
      <c r="DMB21" s="6"/>
      <c r="DMC21" s="6"/>
      <c r="DMD21" s="6"/>
      <c r="DME21" s="6"/>
      <c r="DMF21" s="6"/>
      <c r="DMG21" s="6"/>
      <c r="DMH21" s="6"/>
      <c r="DMI21" s="6"/>
      <c r="DMJ21" s="6"/>
      <c r="DMK21" s="6"/>
      <c r="DML21" s="6"/>
      <c r="DMM21" s="6"/>
      <c r="DMN21" s="6"/>
      <c r="DMO21" s="6"/>
      <c r="DMP21" s="6"/>
      <c r="DMQ21" s="6"/>
      <c r="DMR21" s="6"/>
      <c r="DMS21" s="6"/>
      <c r="DMT21" s="6"/>
      <c r="DMU21" s="6"/>
      <c r="DMV21" s="6"/>
      <c r="DMW21" s="6"/>
      <c r="DMX21" s="6"/>
      <c r="DMY21" s="6"/>
      <c r="DMZ21" s="6"/>
      <c r="DNA21" s="6"/>
      <c r="DNB21" s="6"/>
      <c r="DNC21" s="6"/>
      <c r="DND21" s="6"/>
      <c r="DNE21" s="6"/>
      <c r="DNF21" s="6"/>
      <c r="DNG21" s="6"/>
      <c r="DNH21" s="6"/>
      <c r="DNI21" s="6"/>
      <c r="DNJ21" s="6"/>
      <c r="DNK21" s="6"/>
      <c r="DNL21" s="6"/>
      <c r="DNM21" s="6"/>
      <c r="DNN21" s="6"/>
      <c r="DNO21" s="6"/>
      <c r="DNP21" s="6"/>
      <c r="DNQ21" s="6"/>
      <c r="DNR21" s="6"/>
      <c r="DNS21" s="6"/>
      <c r="DNT21" s="6"/>
      <c r="DNU21" s="6"/>
      <c r="DNV21" s="6"/>
      <c r="DNW21" s="6"/>
      <c r="DNX21" s="6"/>
      <c r="DNY21" s="6"/>
      <c r="DNZ21" s="6"/>
      <c r="DOA21" s="6"/>
      <c r="DOB21" s="6"/>
      <c r="DOC21" s="6"/>
      <c r="DOD21" s="6"/>
      <c r="DOE21" s="6"/>
      <c r="DOF21" s="6"/>
      <c r="DOG21" s="6"/>
      <c r="DOH21" s="6"/>
      <c r="DOI21" s="6"/>
      <c r="DOJ21" s="6"/>
      <c r="DOK21" s="6"/>
      <c r="DOL21" s="6"/>
      <c r="DOM21" s="6"/>
      <c r="DON21" s="6"/>
      <c r="DOO21" s="6"/>
      <c r="DOP21" s="6"/>
      <c r="DOQ21" s="6"/>
      <c r="DOR21" s="6"/>
      <c r="DOS21" s="6"/>
      <c r="DOT21" s="6"/>
      <c r="DOU21" s="6"/>
      <c r="DOV21" s="6"/>
      <c r="DOW21" s="6"/>
      <c r="DOX21" s="6"/>
      <c r="DOY21" s="6"/>
      <c r="DOZ21" s="6"/>
      <c r="DPA21" s="6"/>
      <c r="DPB21" s="6"/>
      <c r="DPC21" s="6"/>
      <c r="DPD21" s="6"/>
      <c r="DPE21" s="6"/>
      <c r="DPF21" s="6"/>
      <c r="DPG21" s="6"/>
      <c r="DPH21" s="6"/>
      <c r="DPI21" s="6"/>
      <c r="DPJ21" s="6"/>
      <c r="DPK21" s="6"/>
      <c r="DPL21" s="6"/>
      <c r="DPM21" s="6"/>
      <c r="DPN21" s="6"/>
      <c r="DPO21" s="6"/>
      <c r="DPP21" s="6"/>
      <c r="DPQ21" s="6"/>
      <c r="DPR21" s="6"/>
      <c r="DPS21" s="6"/>
      <c r="DPT21" s="6"/>
      <c r="DPU21" s="6"/>
      <c r="DPV21" s="6"/>
      <c r="DPW21" s="6"/>
      <c r="DPX21" s="6"/>
      <c r="DPY21" s="6"/>
      <c r="DPZ21" s="6"/>
      <c r="DQA21" s="6"/>
      <c r="DQB21" s="6"/>
      <c r="DQC21" s="6"/>
      <c r="DQD21" s="6"/>
      <c r="DQE21" s="6"/>
      <c r="DQF21" s="6"/>
      <c r="DQG21" s="6"/>
      <c r="DQH21" s="6"/>
      <c r="DQI21" s="6"/>
      <c r="DQJ21" s="6"/>
      <c r="DQK21" s="6"/>
      <c r="DQL21" s="6"/>
      <c r="DQM21" s="6"/>
      <c r="DQN21" s="6"/>
      <c r="DQO21" s="6"/>
      <c r="DQP21" s="6"/>
      <c r="DQQ21" s="6"/>
      <c r="DQR21" s="6"/>
      <c r="DQS21" s="6"/>
      <c r="DQT21" s="6"/>
      <c r="DQU21" s="6"/>
      <c r="DQV21" s="6"/>
      <c r="DQW21" s="6"/>
      <c r="DQX21" s="6"/>
      <c r="DQY21" s="6"/>
      <c r="DQZ21" s="6"/>
      <c r="DRA21" s="6"/>
      <c r="DRB21" s="6"/>
      <c r="DRC21" s="6"/>
      <c r="DRD21" s="6"/>
      <c r="DRE21" s="6"/>
      <c r="DRF21" s="6"/>
      <c r="DRG21" s="6"/>
      <c r="DRH21" s="6"/>
      <c r="DRI21" s="6"/>
      <c r="DRJ21" s="6"/>
      <c r="DRK21" s="6"/>
      <c r="DRL21" s="6"/>
      <c r="DRM21" s="6"/>
      <c r="DRN21" s="6"/>
      <c r="DRO21" s="6"/>
      <c r="DRP21" s="6"/>
      <c r="DRQ21" s="6"/>
      <c r="DRR21" s="6"/>
      <c r="DRS21" s="6"/>
      <c r="DRT21" s="6"/>
      <c r="DRU21" s="6"/>
      <c r="DRV21" s="6"/>
      <c r="DRW21" s="6"/>
      <c r="DRX21" s="6"/>
      <c r="DRY21" s="6"/>
      <c r="DRZ21" s="6"/>
      <c r="DSA21" s="6"/>
      <c r="DSB21" s="6"/>
      <c r="DSC21" s="6"/>
      <c r="DSD21" s="6"/>
      <c r="DSE21" s="6"/>
      <c r="DSF21" s="6"/>
      <c r="DSG21" s="6"/>
      <c r="DSH21" s="6"/>
      <c r="DSI21" s="6"/>
      <c r="DSJ21" s="6"/>
      <c r="DSK21" s="6"/>
      <c r="DSL21" s="6"/>
      <c r="DSM21" s="6"/>
      <c r="DSN21" s="6"/>
      <c r="DSO21" s="6"/>
      <c r="DSP21" s="6"/>
      <c r="DSQ21" s="6"/>
      <c r="DSR21" s="6"/>
      <c r="DSS21" s="6"/>
      <c r="DST21" s="6"/>
      <c r="DSU21" s="6"/>
      <c r="DSV21" s="6"/>
      <c r="DSW21" s="6"/>
      <c r="DSX21" s="6"/>
      <c r="DSY21" s="6"/>
      <c r="DSZ21" s="6"/>
      <c r="DTA21" s="6"/>
      <c r="DTB21" s="6"/>
      <c r="DTC21" s="6"/>
      <c r="DTD21" s="6"/>
      <c r="DTE21" s="6"/>
      <c r="DTF21" s="6"/>
      <c r="DTG21" s="6"/>
      <c r="DTH21" s="6"/>
      <c r="DTI21" s="6"/>
      <c r="DTJ21" s="6"/>
      <c r="DTK21" s="6"/>
      <c r="DTL21" s="6"/>
      <c r="DTM21" s="6"/>
      <c r="DTN21" s="6"/>
      <c r="DTO21" s="6"/>
      <c r="DTP21" s="6"/>
      <c r="DTQ21" s="6"/>
      <c r="DTR21" s="6"/>
      <c r="DTS21" s="6"/>
      <c r="DTT21" s="6"/>
      <c r="DTU21" s="6"/>
      <c r="DTV21" s="6"/>
      <c r="DTW21" s="6"/>
      <c r="DTX21" s="6"/>
      <c r="DTY21" s="6"/>
      <c r="DTZ21" s="6"/>
      <c r="DUA21" s="6"/>
      <c r="DUB21" s="6"/>
      <c r="DUC21" s="6"/>
      <c r="DUD21" s="6"/>
      <c r="DUE21" s="6"/>
      <c r="DUF21" s="6"/>
      <c r="DUG21" s="6"/>
      <c r="DUH21" s="6"/>
      <c r="DUI21" s="6"/>
      <c r="DUJ21" s="6"/>
      <c r="DUK21" s="6"/>
      <c r="DUL21" s="6"/>
      <c r="DUM21" s="6"/>
      <c r="DUN21" s="6"/>
      <c r="DUO21" s="6"/>
      <c r="DUP21" s="6"/>
      <c r="DUQ21" s="6"/>
      <c r="DUR21" s="6"/>
      <c r="DUS21" s="6"/>
      <c r="DUT21" s="6"/>
      <c r="DUU21" s="6"/>
      <c r="DUV21" s="6"/>
      <c r="DUW21" s="6"/>
      <c r="DUX21" s="6"/>
      <c r="DUY21" s="6"/>
      <c r="DUZ21" s="6"/>
      <c r="DVA21" s="6"/>
      <c r="DVB21" s="6"/>
      <c r="DVC21" s="6"/>
      <c r="DVD21" s="6"/>
      <c r="DVE21" s="6"/>
      <c r="DVF21" s="6"/>
      <c r="DVG21" s="6"/>
      <c r="DVH21" s="6"/>
      <c r="DVI21" s="6"/>
      <c r="DVJ21" s="6"/>
      <c r="DVK21" s="6"/>
      <c r="DVL21" s="6"/>
      <c r="DVM21" s="6"/>
      <c r="DVN21" s="6"/>
      <c r="DVO21" s="6"/>
      <c r="DVP21" s="6"/>
      <c r="DVQ21" s="6"/>
      <c r="DVR21" s="6"/>
      <c r="DVS21" s="6"/>
      <c r="DVT21" s="6"/>
      <c r="DVU21" s="6"/>
      <c r="DVV21" s="6"/>
      <c r="DVW21" s="6"/>
      <c r="DVX21" s="6"/>
      <c r="DVY21" s="6"/>
      <c r="DVZ21" s="6"/>
      <c r="DWA21" s="6"/>
      <c r="DWB21" s="6"/>
      <c r="DWC21" s="6"/>
      <c r="DWD21" s="6"/>
      <c r="DWE21" s="6"/>
      <c r="DWF21" s="6"/>
      <c r="DWG21" s="6"/>
      <c r="DWH21" s="6"/>
      <c r="DWI21" s="6"/>
      <c r="DWJ21" s="6"/>
      <c r="DWK21" s="6"/>
      <c r="DWL21" s="6"/>
      <c r="DWM21" s="6"/>
      <c r="DWN21" s="6"/>
      <c r="DWO21" s="6"/>
      <c r="DWP21" s="6"/>
      <c r="DWQ21" s="6"/>
      <c r="DWR21" s="6"/>
      <c r="DWS21" s="6"/>
      <c r="DWT21" s="6"/>
      <c r="DWU21" s="6"/>
      <c r="DWV21" s="6"/>
      <c r="DWW21" s="6"/>
      <c r="DWX21" s="6"/>
      <c r="DWY21" s="6"/>
      <c r="DWZ21" s="6"/>
      <c r="DXA21" s="6"/>
      <c r="DXB21" s="6"/>
      <c r="DXC21" s="6"/>
      <c r="DXD21" s="6"/>
      <c r="DXE21" s="6"/>
      <c r="DXF21" s="6"/>
      <c r="DXG21" s="6"/>
      <c r="DXH21" s="6"/>
      <c r="DXI21" s="6"/>
      <c r="DXJ21" s="6"/>
      <c r="DXK21" s="6"/>
      <c r="DXL21" s="6"/>
      <c r="DXM21" s="6"/>
      <c r="DXN21" s="6"/>
      <c r="DXO21" s="6"/>
      <c r="DXP21" s="6"/>
      <c r="DXQ21" s="6"/>
      <c r="DXR21" s="6"/>
      <c r="DXS21" s="6"/>
      <c r="DXT21" s="6"/>
      <c r="DXU21" s="6"/>
      <c r="DXV21" s="6"/>
      <c r="DXW21" s="6"/>
      <c r="DXX21" s="6"/>
      <c r="DXY21" s="6"/>
      <c r="DXZ21" s="6"/>
      <c r="DYA21" s="6"/>
      <c r="DYB21" s="6"/>
      <c r="DYC21" s="6"/>
      <c r="DYD21" s="6"/>
      <c r="DYE21" s="6"/>
      <c r="DYF21" s="6"/>
      <c r="DYG21" s="6"/>
      <c r="DYH21" s="6"/>
      <c r="DYI21" s="6"/>
      <c r="DYJ21" s="6"/>
      <c r="DYK21" s="6"/>
      <c r="DYL21" s="6"/>
      <c r="DYM21" s="6"/>
      <c r="DYN21" s="6"/>
      <c r="DYO21" s="6"/>
      <c r="DYP21" s="6"/>
      <c r="DYQ21" s="6"/>
      <c r="DYR21" s="6"/>
      <c r="DYS21" s="6"/>
      <c r="DYT21" s="6"/>
      <c r="DYU21" s="6"/>
      <c r="DYV21" s="6"/>
      <c r="DYW21" s="6"/>
      <c r="DYX21" s="6"/>
      <c r="DYY21" s="6"/>
      <c r="DYZ21" s="6"/>
      <c r="DZA21" s="6"/>
      <c r="DZB21" s="6"/>
      <c r="DZC21" s="6"/>
      <c r="DZD21" s="6"/>
      <c r="DZE21" s="6"/>
      <c r="DZF21" s="6"/>
      <c r="DZG21" s="6"/>
      <c r="DZH21" s="6"/>
      <c r="DZI21" s="6"/>
      <c r="DZJ21" s="6"/>
      <c r="DZK21" s="6"/>
      <c r="DZL21" s="6"/>
      <c r="DZM21" s="6"/>
      <c r="DZN21" s="6"/>
      <c r="DZO21" s="6"/>
      <c r="DZP21" s="6"/>
      <c r="DZQ21" s="6"/>
      <c r="DZR21" s="6"/>
      <c r="DZS21" s="6"/>
      <c r="DZT21" s="6"/>
      <c r="DZU21" s="6"/>
      <c r="DZV21" s="6"/>
      <c r="DZW21" s="6"/>
      <c r="DZX21" s="6"/>
      <c r="DZY21" s="6"/>
      <c r="DZZ21" s="6"/>
      <c r="EAA21" s="6"/>
      <c r="EAB21" s="6"/>
      <c r="EAC21" s="6"/>
      <c r="EAD21" s="6"/>
      <c r="EAE21" s="6"/>
      <c r="EAF21" s="6"/>
      <c r="EAG21" s="6"/>
      <c r="EAH21" s="6"/>
      <c r="EAI21" s="6"/>
      <c r="EAJ21" s="6"/>
      <c r="EAK21" s="6"/>
      <c r="EAL21" s="6"/>
      <c r="EAM21" s="6"/>
      <c r="EAN21" s="6"/>
      <c r="EAO21" s="6"/>
      <c r="EAP21" s="6"/>
      <c r="EAQ21" s="6"/>
      <c r="EAR21" s="6"/>
      <c r="EAS21" s="6"/>
      <c r="EAT21" s="6"/>
      <c r="EAU21" s="6"/>
      <c r="EAV21" s="6"/>
      <c r="EAW21" s="6"/>
      <c r="EAX21" s="6"/>
      <c r="EAY21" s="6"/>
      <c r="EAZ21" s="6"/>
      <c r="EBA21" s="6"/>
      <c r="EBB21" s="6"/>
      <c r="EBC21" s="6"/>
      <c r="EBD21" s="6"/>
      <c r="EBE21" s="6"/>
      <c r="EBF21" s="6"/>
      <c r="EBG21" s="6"/>
      <c r="EBH21" s="6"/>
      <c r="EBI21" s="6"/>
      <c r="EBJ21" s="6"/>
      <c r="EBK21" s="6"/>
      <c r="EBL21" s="6"/>
      <c r="EBM21" s="6"/>
      <c r="EBN21" s="6"/>
      <c r="EBO21" s="6"/>
      <c r="EBP21" s="6"/>
      <c r="EBQ21" s="6"/>
      <c r="EBR21" s="6"/>
      <c r="EBS21" s="6"/>
      <c r="EBT21" s="6"/>
      <c r="EBU21" s="6"/>
      <c r="EBV21" s="6"/>
      <c r="EBW21" s="6"/>
      <c r="EBX21" s="6"/>
      <c r="EBY21" s="6"/>
      <c r="EBZ21" s="6"/>
      <c r="ECA21" s="6"/>
      <c r="ECB21" s="6"/>
      <c r="ECC21" s="6"/>
      <c r="ECD21" s="6"/>
      <c r="ECE21" s="6"/>
      <c r="ECF21" s="6"/>
      <c r="ECG21" s="6"/>
      <c r="ECH21" s="6"/>
      <c r="ECI21" s="6"/>
      <c r="ECJ21" s="6"/>
      <c r="ECK21" s="6"/>
      <c r="ECL21" s="6"/>
      <c r="ECM21" s="6"/>
      <c r="ECN21" s="6"/>
      <c r="ECO21" s="6"/>
      <c r="ECP21" s="6"/>
      <c r="ECQ21" s="6"/>
      <c r="ECR21" s="6"/>
      <c r="ECS21" s="6"/>
      <c r="ECT21" s="6"/>
      <c r="ECU21" s="6"/>
      <c r="ECV21" s="6"/>
      <c r="ECW21" s="6"/>
      <c r="ECX21" s="6"/>
      <c r="ECY21" s="6"/>
      <c r="ECZ21" s="6"/>
      <c r="EDA21" s="6"/>
      <c r="EDB21" s="6"/>
      <c r="EDC21" s="6"/>
      <c r="EDD21" s="6"/>
      <c r="EDE21" s="6"/>
      <c r="EDF21" s="6"/>
      <c r="EDG21" s="6"/>
      <c r="EDH21" s="6"/>
      <c r="EDI21" s="6"/>
      <c r="EDJ21" s="6"/>
      <c r="EDK21" s="6"/>
      <c r="EDL21" s="6"/>
      <c r="EDM21" s="6"/>
      <c r="EDN21" s="6"/>
      <c r="EDO21" s="6"/>
      <c r="EDP21" s="6"/>
      <c r="EDQ21" s="6"/>
      <c r="EDR21" s="6"/>
      <c r="EDS21" s="6"/>
      <c r="EDT21" s="6"/>
      <c r="EDU21" s="6"/>
      <c r="EDV21" s="6"/>
      <c r="EDW21" s="6"/>
      <c r="EDX21" s="6"/>
      <c r="EDY21" s="6"/>
      <c r="EDZ21" s="6"/>
      <c r="EEA21" s="6"/>
      <c r="EEB21" s="6"/>
      <c r="EEC21" s="6"/>
      <c r="EED21" s="6"/>
      <c r="EEE21" s="6"/>
      <c r="EEF21" s="6"/>
      <c r="EEG21" s="6"/>
      <c r="EEH21" s="6"/>
      <c r="EEI21" s="6"/>
      <c r="EEJ21" s="6"/>
      <c r="EEK21" s="6"/>
      <c r="EEL21" s="6"/>
      <c r="EEM21" s="6"/>
      <c r="EEN21" s="6"/>
      <c r="EEO21" s="6"/>
      <c r="EEP21" s="6"/>
      <c r="EEQ21" s="6"/>
      <c r="EER21" s="6"/>
      <c r="EES21" s="6"/>
      <c r="EET21" s="6"/>
      <c r="EEU21" s="6"/>
      <c r="EEV21" s="6"/>
      <c r="EEW21" s="6"/>
      <c r="EEX21" s="6"/>
      <c r="EEY21" s="6"/>
      <c r="EEZ21" s="6"/>
      <c r="EFA21" s="6"/>
      <c r="EFB21" s="6"/>
      <c r="EFC21" s="6"/>
      <c r="EFD21" s="6"/>
      <c r="EFE21" s="6"/>
      <c r="EFF21" s="6"/>
      <c r="EFG21" s="6"/>
      <c r="EFH21" s="6"/>
      <c r="EFI21" s="6"/>
      <c r="EFJ21" s="6"/>
      <c r="EFK21" s="6"/>
      <c r="EFL21" s="6"/>
      <c r="EFM21" s="6"/>
      <c r="EFN21" s="6"/>
      <c r="EFO21" s="6"/>
      <c r="EFP21" s="6"/>
      <c r="EFQ21" s="6"/>
      <c r="EFR21" s="6"/>
      <c r="EFS21" s="6"/>
      <c r="EFT21" s="6"/>
      <c r="EFU21" s="6"/>
      <c r="EFV21" s="6"/>
      <c r="EFW21" s="6"/>
      <c r="EFX21" s="6"/>
      <c r="EFY21" s="6"/>
      <c r="EFZ21" s="6"/>
      <c r="EGA21" s="6"/>
      <c r="EGB21" s="6"/>
      <c r="EGC21" s="6"/>
      <c r="EGD21" s="6"/>
      <c r="EGE21" s="6"/>
      <c r="EGF21" s="6"/>
      <c r="EGG21" s="6"/>
      <c r="EGH21" s="6"/>
      <c r="EGI21" s="6"/>
      <c r="EGJ21" s="6"/>
      <c r="EGK21" s="6"/>
      <c r="EGL21" s="6"/>
      <c r="EGM21" s="6"/>
      <c r="EGN21" s="6"/>
      <c r="EGO21" s="6"/>
      <c r="EGP21" s="6"/>
      <c r="EGQ21" s="6"/>
      <c r="EGR21" s="6"/>
      <c r="EGS21" s="6"/>
      <c r="EGT21" s="6"/>
      <c r="EGU21" s="6"/>
      <c r="EGV21" s="6"/>
      <c r="EGW21" s="6"/>
      <c r="EGX21" s="6"/>
      <c r="EGY21" s="6"/>
      <c r="EGZ21" s="6"/>
      <c r="EHA21" s="6"/>
      <c r="EHB21" s="6"/>
      <c r="EHC21" s="6"/>
      <c r="EHD21" s="6"/>
      <c r="EHE21" s="6"/>
      <c r="EHF21" s="6"/>
      <c r="EHG21" s="6"/>
      <c r="EHH21" s="6"/>
      <c r="EHI21" s="6"/>
      <c r="EHJ21" s="6"/>
      <c r="EHK21" s="6"/>
      <c r="EHL21" s="6"/>
      <c r="EHM21" s="6"/>
      <c r="EHN21" s="6"/>
      <c r="EHO21" s="6"/>
      <c r="EHP21" s="6"/>
      <c r="EHQ21" s="6"/>
      <c r="EHR21" s="6"/>
      <c r="EHS21" s="6"/>
      <c r="EHT21" s="6"/>
      <c r="EHU21" s="6"/>
      <c r="EHV21" s="6"/>
      <c r="EHW21" s="6"/>
      <c r="EHX21" s="6"/>
      <c r="EHY21" s="6"/>
      <c r="EHZ21" s="6"/>
      <c r="EIA21" s="6"/>
      <c r="EIB21" s="6"/>
      <c r="EIC21" s="6"/>
      <c r="EID21" s="6"/>
      <c r="EIE21" s="6"/>
      <c r="EIF21" s="6"/>
      <c r="EIG21" s="6"/>
      <c r="EIH21" s="6"/>
      <c r="EII21" s="6"/>
      <c r="EIJ21" s="6"/>
      <c r="EIK21" s="6"/>
      <c r="EIL21" s="6"/>
      <c r="EIM21" s="6"/>
      <c r="EIN21" s="6"/>
      <c r="EIO21" s="6"/>
      <c r="EIP21" s="6"/>
      <c r="EIQ21" s="6"/>
      <c r="EIR21" s="6"/>
      <c r="EIS21" s="6"/>
      <c r="EIT21" s="6"/>
      <c r="EIU21" s="6"/>
      <c r="EIV21" s="6"/>
      <c r="EIW21" s="6"/>
      <c r="EIX21" s="6"/>
      <c r="EIY21" s="6"/>
      <c r="EIZ21" s="6"/>
      <c r="EJA21" s="6"/>
      <c r="EJB21" s="6"/>
      <c r="EJC21" s="6"/>
      <c r="EJD21" s="6"/>
      <c r="EJE21" s="6"/>
      <c r="EJF21" s="6"/>
      <c r="EJG21" s="6"/>
      <c r="EJH21" s="6"/>
      <c r="EJI21" s="6"/>
      <c r="EJJ21" s="6"/>
      <c r="EJK21" s="6"/>
      <c r="EJL21" s="6"/>
      <c r="EJM21" s="6"/>
      <c r="EJN21" s="6"/>
      <c r="EJO21" s="6"/>
      <c r="EJP21" s="6"/>
      <c r="EJQ21" s="6"/>
      <c r="EJR21" s="6"/>
      <c r="EJS21" s="6"/>
      <c r="EJT21" s="6"/>
      <c r="EJU21" s="6"/>
      <c r="EJV21" s="6"/>
      <c r="EJW21" s="6"/>
      <c r="EJX21" s="6"/>
      <c r="EJY21" s="6"/>
      <c r="EJZ21" s="6"/>
      <c r="EKA21" s="6"/>
      <c r="EKB21" s="6"/>
      <c r="EKC21" s="6"/>
      <c r="EKD21" s="6"/>
      <c r="EKE21" s="6"/>
      <c r="EKF21" s="6"/>
      <c r="EKG21" s="6"/>
      <c r="EKH21" s="6"/>
      <c r="EKI21" s="6"/>
      <c r="EKJ21" s="6"/>
      <c r="EKK21" s="6"/>
      <c r="EKL21" s="6"/>
      <c r="EKM21" s="6"/>
      <c r="EKN21" s="6"/>
      <c r="EKO21" s="6"/>
      <c r="EKP21" s="6"/>
      <c r="EKQ21" s="6"/>
      <c r="EKR21" s="6"/>
      <c r="EKS21" s="6"/>
      <c r="EKT21" s="6"/>
      <c r="EKU21" s="6"/>
      <c r="EKV21" s="6"/>
      <c r="EKW21" s="6"/>
      <c r="EKX21" s="6"/>
      <c r="EKY21" s="6"/>
      <c r="EKZ21" s="6"/>
      <c r="ELA21" s="6"/>
      <c r="ELB21" s="6"/>
      <c r="ELC21" s="6"/>
      <c r="ELD21" s="6"/>
      <c r="ELE21" s="6"/>
      <c r="ELF21" s="6"/>
      <c r="ELG21" s="6"/>
      <c r="ELH21" s="6"/>
      <c r="ELI21" s="6"/>
      <c r="ELJ21" s="6"/>
      <c r="ELK21" s="6"/>
      <c r="ELL21" s="6"/>
      <c r="ELM21" s="6"/>
      <c r="ELN21" s="6"/>
      <c r="ELO21" s="6"/>
      <c r="ELP21" s="6"/>
      <c r="ELQ21" s="6"/>
      <c r="ELR21" s="6"/>
      <c r="ELS21" s="6"/>
      <c r="ELT21" s="6"/>
      <c r="ELU21" s="6"/>
      <c r="ELV21" s="6"/>
      <c r="ELW21" s="6"/>
      <c r="ELX21" s="6"/>
      <c r="ELY21" s="6"/>
      <c r="ELZ21" s="6"/>
      <c r="EMA21" s="6"/>
      <c r="EMB21" s="6"/>
      <c r="EMC21" s="6"/>
      <c r="EMD21" s="6"/>
      <c r="EME21" s="6"/>
      <c r="EMF21" s="6"/>
      <c r="EMG21" s="6"/>
      <c r="EMH21" s="6"/>
      <c r="EMI21" s="6"/>
      <c r="EMJ21" s="6"/>
      <c r="EMK21" s="6"/>
      <c r="EML21" s="6"/>
      <c r="EMM21" s="6"/>
      <c r="EMN21" s="6"/>
      <c r="EMO21" s="6"/>
      <c r="EMP21" s="6"/>
      <c r="EMQ21" s="6"/>
      <c r="EMR21" s="6"/>
      <c r="EMS21" s="6"/>
      <c r="EMT21" s="6"/>
      <c r="EMU21" s="6"/>
      <c r="EMV21" s="6"/>
      <c r="EMW21" s="6"/>
      <c r="EMX21" s="6"/>
      <c r="EMY21" s="6"/>
      <c r="EMZ21" s="6"/>
      <c r="ENA21" s="6"/>
      <c r="ENB21" s="6"/>
      <c r="ENC21" s="6"/>
      <c r="END21" s="6"/>
      <c r="ENE21" s="6"/>
      <c r="ENF21" s="6"/>
      <c r="ENG21" s="6"/>
      <c r="ENH21" s="6"/>
      <c r="ENI21" s="6"/>
      <c r="ENJ21" s="6"/>
      <c r="ENK21" s="6"/>
      <c r="ENL21" s="6"/>
      <c r="ENM21" s="6"/>
      <c r="ENN21" s="6"/>
      <c r="ENO21" s="6"/>
      <c r="ENP21" s="6"/>
      <c r="ENQ21" s="6"/>
      <c r="ENR21" s="6"/>
      <c r="ENS21" s="6"/>
      <c r="ENT21" s="6"/>
      <c r="ENU21" s="6"/>
      <c r="ENV21" s="6"/>
      <c r="ENW21" s="6"/>
      <c r="ENX21" s="6"/>
      <c r="ENY21" s="6"/>
      <c r="ENZ21" s="6"/>
      <c r="EOA21" s="6"/>
      <c r="EOB21" s="6"/>
      <c r="EOC21" s="6"/>
      <c r="EOD21" s="6"/>
      <c r="EOE21" s="6"/>
      <c r="EOF21" s="6"/>
      <c r="EOG21" s="6"/>
      <c r="EOH21" s="6"/>
      <c r="EOI21" s="6"/>
      <c r="EOJ21" s="6"/>
      <c r="EOK21" s="6"/>
      <c r="EOL21" s="6"/>
      <c r="EOM21" s="6"/>
      <c r="EON21" s="6"/>
      <c r="EOO21" s="6"/>
      <c r="EOP21" s="6"/>
      <c r="EOQ21" s="6"/>
      <c r="EOR21" s="6"/>
      <c r="EOS21" s="6"/>
      <c r="EOT21" s="6"/>
      <c r="EOU21" s="6"/>
      <c r="EOV21" s="6"/>
      <c r="EOW21" s="6"/>
      <c r="EOX21" s="6"/>
      <c r="EOY21" s="6"/>
      <c r="EOZ21" s="6"/>
      <c r="EPA21" s="6"/>
      <c r="EPB21" s="6"/>
      <c r="EPC21" s="6"/>
      <c r="EPD21" s="6"/>
      <c r="EPE21" s="6"/>
      <c r="EPF21" s="6"/>
      <c r="EPG21" s="6"/>
      <c r="EPH21" s="6"/>
      <c r="EPI21" s="6"/>
      <c r="EPJ21" s="6"/>
      <c r="EPK21" s="6"/>
      <c r="EPL21" s="6"/>
      <c r="EPM21" s="6"/>
      <c r="EPN21" s="6"/>
      <c r="EPO21" s="6"/>
      <c r="EPP21" s="6"/>
      <c r="EPQ21" s="6"/>
      <c r="EPR21" s="6"/>
      <c r="EPS21" s="6"/>
      <c r="EPT21" s="6"/>
      <c r="EPU21" s="6"/>
      <c r="EPV21" s="6"/>
      <c r="EPW21" s="6"/>
      <c r="EPX21" s="6"/>
      <c r="EPY21" s="6"/>
      <c r="EPZ21" s="6"/>
      <c r="EQA21" s="6"/>
      <c r="EQB21" s="6"/>
      <c r="EQC21" s="6"/>
      <c r="EQD21" s="6"/>
      <c r="EQE21" s="6"/>
      <c r="EQF21" s="6"/>
      <c r="EQG21" s="6"/>
      <c r="EQH21" s="6"/>
      <c r="EQI21" s="6"/>
      <c r="EQJ21" s="6"/>
      <c r="EQK21" s="6"/>
      <c r="EQL21" s="6"/>
      <c r="EQM21" s="6"/>
      <c r="EQN21" s="6"/>
      <c r="EQO21" s="6"/>
      <c r="EQP21" s="6"/>
      <c r="EQQ21" s="6"/>
      <c r="EQR21" s="6"/>
      <c r="EQS21" s="6"/>
      <c r="EQT21" s="6"/>
      <c r="EQU21" s="6"/>
      <c r="EQV21" s="6"/>
      <c r="EQW21" s="6"/>
      <c r="EQX21" s="6"/>
      <c r="EQY21" s="6"/>
      <c r="EQZ21" s="6"/>
      <c r="ERA21" s="6"/>
      <c r="ERB21" s="6"/>
      <c r="ERC21" s="6"/>
      <c r="ERD21" s="6"/>
      <c r="ERE21" s="6"/>
      <c r="ERF21" s="6"/>
      <c r="ERG21" s="6"/>
      <c r="ERH21" s="6"/>
      <c r="ERI21" s="6"/>
      <c r="ERJ21" s="6"/>
      <c r="ERK21" s="6"/>
      <c r="ERL21" s="6"/>
      <c r="ERM21" s="6"/>
      <c r="ERN21" s="6"/>
      <c r="ERO21" s="6"/>
      <c r="ERP21" s="6"/>
      <c r="ERQ21" s="6"/>
      <c r="ERR21" s="6"/>
      <c r="ERS21" s="6"/>
      <c r="ERT21" s="6"/>
      <c r="ERU21" s="6"/>
      <c r="ERV21" s="6"/>
      <c r="ERW21" s="6"/>
      <c r="ERX21" s="6"/>
      <c r="ERY21" s="6"/>
      <c r="ERZ21" s="6"/>
      <c r="ESA21" s="6"/>
      <c r="ESB21" s="6"/>
      <c r="ESC21" s="6"/>
      <c r="ESD21" s="6"/>
      <c r="ESE21" s="6"/>
      <c r="ESF21" s="6"/>
      <c r="ESG21" s="6"/>
      <c r="ESH21" s="6"/>
      <c r="ESI21" s="6"/>
      <c r="ESJ21" s="6"/>
      <c r="ESK21" s="6"/>
      <c r="ESL21" s="6"/>
      <c r="ESM21" s="6"/>
      <c r="ESN21" s="6"/>
      <c r="ESO21" s="6"/>
      <c r="ESP21" s="6"/>
      <c r="ESQ21" s="6"/>
      <c r="ESR21" s="6"/>
      <c r="ESS21" s="6"/>
      <c r="EST21" s="6"/>
      <c r="ESU21" s="6"/>
      <c r="ESV21" s="6"/>
      <c r="ESW21" s="6"/>
      <c r="ESX21" s="6"/>
      <c r="ESY21" s="6"/>
      <c r="ESZ21" s="6"/>
      <c r="ETA21" s="6"/>
      <c r="ETB21" s="6"/>
      <c r="ETC21" s="6"/>
      <c r="ETD21" s="6"/>
      <c r="ETE21" s="6"/>
      <c r="ETF21" s="6"/>
      <c r="ETG21" s="6"/>
      <c r="ETH21" s="6"/>
      <c r="ETI21" s="6"/>
      <c r="ETJ21" s="6"/>
      <c r="ETK21" s="6"/>
      <c r="ETL21" s="6"/>
      <c r="ETM21" s="6"/>
      <c r="ETN21" s="6"/>
      <c r="ETO21" s="6"/>
      <c r="ETP21" s="6"/>
      <c r="ETQ21" s="6"/>
      <c r="ETR21" s="6"/>
      <c r="ETS21" s="6"/>
      <c r="ETT21" s="6"/>
      <c r="ETU21" s="6"/>
      <c r="ETV21" s="6"/>
      <c r="ETW21" s="6"/>
      <c r="ETX21" s="6"/>
      <c r="ETY21" s="6"/>
      <c r="ETZ21" s="6"/>
      <c r="EUA21" s="6"/>
      <c r="EUB21" s="6"/>
      <c r="EUC21" s="6"/>
      <c r="EUD21" s="6"/>
      <c r="EUE21" s="6"/>
      <c r="EUF21" s="6"/>
      <c r="EUG21" s="6"/>
      <c r="EUH21" s="6"/>
      <c r="EUI21" s="6"/>
      <c r="EUJ21" s="6"/>
      <c r="EUK21" s="6"/>
      <c r="EUL21" s="6"/>
      <c r="EUM21" s="6"/>
      <c r="EUN21" s="6"/>
      <c r="EUO21" s="6"/>
      <c r="EUP21" s="6"/>
      <c r="EUQ21" s="6"/>
      <c r="EUR21" s="6"/>
      <c r="EUS21" s="6"/>
      <c r="EUT21" s="6"/>
      <c r="EUU21" s="6"/>
      <c r="EUV21" s="6"/>
      <c r="EUW21" s="6"/>
      <c r="EUX21" s="6"/>
      <c r="EUY21" s="6"/>
      <c r="EUZ21" s="6"/>
      <c r="EVA21" s="6"/>
      <c r="EVB21" s="6"/>
      <c r="EVC21" s="6"/>
      <c r="EVD21" s="6"/>
      <c r="EVE21" s="6"/>
      <c r="EVF21" s="6"/>
      <c r="EVG21" s="6"/>
      <c r="EVH21" s="6"/>
      <c r="EVI21" s="6"/>
      <c r="EVJ21" s="6"/>
      <c r="EVK21" s="6"/>
      <c r="EVL21" s="6"/>
      <c r="EVM21" s="6"/>
      <c r="EVN21" s="6"/>
      <c r="EVO21" s="6"/>
      <c r="EVP21" s="6"/>
      <c r="EVQ21" s="6"/>
      <c r="EVR21" s="6"/>
      <c r="EVS21" s="6"/>
      <c r="EVT21" s="6"/>
      <c r="EVU21" s="6"/>
      <c r="EVV21" s="6"/>
      <c r="EVW21" s="6"/>
      <c r="EVX21" s="6"/>
      <c r="EVY21" s="6"/>
      <c r="EVZ21" s="6"/>
      <c r="EWA21" s="6"/>
      <c r="EWB21" s="6"/>
      <c r="EWC21" s="6"/>
      <c r="EWD21" s="6"/>
      <c r="EWE21" s="6"/>
      <c r="EWF21" s="6"/>
      <c r="EWG21" s="6"/>
      <c r="EWH21" s="6"/>
      <c r="EWI21" s="6"/>
      <c r="EWJ21" s="6"/>
      <c r="EWK21" s="6"/>
      <c r="EWL21" s="6"/>
      <c r="EWM21" s="6"/>
      <c r="EWN21" s="6"/>
      <c r="EWO21" s="6"/>
      <c r="EWP21" s="6"/>
      <c r="EWQ21" s="6"/>
      <c r="EWR21" s="6"/>
      <c r="EWS21" s="6"/>
      <c r="EWT21" s="6"/>
      <c r="EWU21" s="6"/>
      <c r="EWV21" s="6"/>
      <c r="EWW21" s="6"/>
      <c r="EWX21" s="6"/>
      <c r="EWY21" s="6"/>
      <c r="EWZ21" s="6"/>
      <c r="EXA21" s="6"/>
      <c r="EXB21" s="6"/>
      <c r="EXC21" s="6"/>
      <c r="EXD21" s="6"/>
      <c r="EXE21" s="6"/>
      <c r="EXF21" s="6"/>
      <c r="EXG21" s="6"/>
      <c r="EXH21" s="6"/>
      <c r="EXI21" s="6"/>
      <c r="EXJ21" s="6"/>
      <c r="EXK21" s="6"/>
      <c r="EXL21" s="6"/>
      <c r="EXM21" s="6"/>
      <c r="EXN21" s="6"/>
      <c r="EXO21" s="6"/>
      <c r="EXP21" s="6"/>
      <c r="EXQ21" s="6"/>
      <c r="EXR21" s="6"/>
      <c r="EXS21" s="6"/>
      <c r="EXT21" s="6"/>
      <c r="EXU21" s="6"/>
      <c r="EXV21" s="6"/>
      <c r="EXW21" s="6"/>
      <c r="EXX21" s="6"/>
      <c r="EXY21" s="6"/>
      <c r="EXZ21" s="6"/>
      <c r="EYA21" s="6"/>
      <c r="EYB21" s="6"/>
      <c r="EYC21" s="6"/>
      <c r="EYD21" s="6"/>
      <c r="EYE21" s="6"/>
      <c r="EYF21" s="6"/>
      <c r="EYG21" s="6"/>
      <c r="EYH21" s="6"/>
      <c r="EYI21" s="6"/>
      <c r="EYJ21" s="6"/>
      <c r="EYK21" s="6"/>
      <c r="EYL21" s="6"/>
      <c r="EYM21" s="6"/>
      <c r="EYN21" s="6"/>
      <c r="EYO21" s="6"/>
      <c r="EYP21" s="6"/>
      <c r="EYQ21" s="6"/>
      <c r="EYR21" s="6"/>
      <c r="EYS21" s="6"/>
      <c r="EYT21" s="6"/>
      <c r="EYU21" s="6"/>
      <c r="EYV21" s="6"/>
      <c r="EYW21" s="6"/>
      <c r="EYX21" s="6"/>
      <c r="EYY21" s="6"/>
      <c r="EYZ21" s="6"/>
      <c r="EZA21" s="6"/>
      <c r="EZB21" s="6"/>
      <c r="EZC21" s="6"/>
      <c r="EZD21" s="6"/>
      <c r="EZE21" s="6"/>
      <c r="EZF21" s="6"/>
      <c r="EZG21" s="6"/>
      <c r="EZH21" s="6"/>
      <c r="EZI21" s="6"/>
      <c r="EZJ21" s="6"/>
      <c r="EZK21" s="6"/>
      <c r="EZL21" s="6"/>
      <c r="EZM21" s="6"/>
      <c r="EZN21" s="6"/>
      <c r="EZO21" s="6"/>
      <c r="EZP21" s="6"/>
      <c r="EZQ21" s="6"/>
      <c r="EZR21" s="6"/>
      <c r="EZS21" s="6"/>
      <c r="EZT21" s="6"/>
      <c r="EZU21" s="6"/>
      <c r="EZV21" s="6"/>
      <c r="EZW21" s="6"/>
      <c r="EZX21" s="6"/>
      <c r="EZY21" s="6"/>
      <c r="EZZ21" s="6"/>
      <c r="FAA21" s="6"/>
      <c r="FAB21" s="6"/>
      <c r="FAC21" s="6"/>
      <c r="FAD21" s="6"/>
      <c r="FAE21" s="6"/>
      <c r="FAF21" s="6"/>
      <c r="FAG21" s="6"/>
      <c r="FAH21" s="6"/>
      <c r="FAI21" s="6"/>
      <c r="FAJ21" s="6"/>
      <c r="FAK21" s="6"/>
      <c r="FAL21" s="6"/>
      <c r="FAM21" s="6"/>
      <c r="FAN21" s="6"/>
      <c r="FAO21" s="6"/>
      <c r="FAP21" s="6"/>
      <c r="FAQ21" s="6"/>
      <c r="FAR21" s="6"/>
      <c r="FAS21" s="6"/>
      <c r="FAT21" s="6"/>
      <c r="FAU21" s="6"/>
      <c r="FAV21" s="6"/>
      <c r="FAW21" s="6"/>
      <c r="FAX21" s="6"/>
      <c r="FAY21" s="6"/>
      <c r="FAZ21" s="6"/>
      <c r="FBA21" s="6"/>
      <c r="FBB21" s="6"/>
      <c r="FBC21" s="6"/>
      <c r="FBD21" s="6"/>
      <c r="FBE21" s="6"/>
      <c r="FBF21" s="6"/>
      <c r="FBG21" s="6"/>
      <c r="FBH21" s="6"/>
      <c r="FBI21" s="6"/>
      <c r="FBJ21" s="6"/>
      <c r="FBK21" s="6"/>
      <c r="FBL21" s="6"/>
      <c r="FBM21" s="6"/>
      <c r="FBN21" s="6"/>
      <c r="FBO21" s="6"/>
      <c r="FBP21" s="6"/>
      <c r="FBQ21" s="6"/>
      <c r="FBR21" s="6"/>
      <c r="FBS21" s="6"/>
      <c r="FBT21" s="6"/>
      <c r="FBU21" s="6"/>
      <c r="FBV21" s="6"/>
      <c r="FBW21" s="6"/>
      <c r="FBX21" s="6"/>
      <c r="FBY21" s="6"/>
      <c r="FBZ21" s="6"/>
      <c r="FCA21" s="6"/>
      <c r="FCB21" s="6"/>
      <c r="FCC21" s="6"/>
      <c r="FCD21" s="6"/>
      <c r="FCE21" s="6"/>
      <c r="FCF21" s="6"/>
      <c r="FCG21" s="6"/>
      <c r="FCH21" s="6"/>
      <c r="FCI21" s="6"/>
      <c r="FCJ21" s="6"/>
      <c r="FCK21" s="6"/>
      <c r="FCL21" s="6"/>
      <c r="FCM21" s="6"/>
      <c r="FCN21" s="6"/>
      <c r="FCO21" s="6"/>
      <c r="FCP21" s="6"/>
      <c r="FCQ21" s="6"/>
      <c r="FCR21" s="6"/>
      <c r="FCS21" s="6"/>
      <c r="FCT21" s="6"/>
      <c r="FCU21" s="6"/>
      <c r="FCV21" s="6"/>
      <c r="FCW21" s="6"/>
      <c r="FCX21" s="6"/>
      <c r="FCY21" s="6"/>
      <c r="FCZ21" s="6"/>
      <c r="FDA21" s="6"/>
      <c r="FDB21" s="6"/>
      <c r="FDC21" s="6"/>
      <c r="FDD21" s="6"/>
      <c r="FDE21" s="6"/>
      <c r="FDF21" s="6"/>
      <c r="FDG21" s="6"/>
      <c r="FDH21" s="6"/>
      <c r="FDI21" s="6"/>
      <c r="FDJ21" s="6"/>
      <c r="FDK21" s="6"/>
      <c r="FDL21" s="6"/>
      <c r="FDM21" s="6"/>
      <c r="FDN21" s="6"/>
      <c r="FDO21" s="6"/>
      <c r="FDP21" s="6"/>
      <c r="FDQ21" s="6"/>
      <c r="FDR21" s="6"/>
      <c r="FDS21" s="6"/>
      <c r="FDT21" s="6"/>
      <c r="FDU21" s="6"/>
      <c r="FDV21" s="6"/>
      <c r="FDW21" s="6"/>
      <c r="FDX21" s="6"/>
      <c r="FDY21" s="6"/>
      <c r="FDZ21" s="6"/>
      <c r="FEA21" s="6"/>
      <c r="FEB21" s="6"/>
      <c r="FEC21" s="6"/>
      <c r="FED21" s="6"/>
      <c r="FEE21" s="6"/>
      <c r="FEF21" s="6"/>
      <c r="FEG21" s="6"/>
      <c r="FEH21" s="6"/>
      <c r="FEI21" s="6"/>
      <c r="FEJ21" s="6"/>
      <c r="FEK21" s="6"/>
      <c r="FEL21" s="6"/>
      <c r="FEM21" s="6"/>
      <c r="FEN21" s="6"/>
      <c r="FEO21" s="6"/>
      <c r="FEP21" s="6"/>
      <c r="FEQ21" s="6"/>
      <c r="FER21" s="6"/>
      <c r="FES21" s="6"/>
      <c r="FET21" s="6"/>
      <c r="FEU21" s="6"/>
      <c r="FEV21" s="6"/>
      <c r="FEW21" s="6"/>
      <c r="FEX21" s="6"/>
      <c r="FEY21" s="6"/>
      <c r="FEZ21" s="6"/>
      <c r="FFA21" s="6"/>
      <c r="FFB21" s="6"/>
      <c r="FFC21" s="6"/>
      <c r="FFD21" s="6"/>
      <c r="FFE21" s="6"/>
      <c r="FFF21" s="6"/>
      <c r="FFG21" s="6"/>
      <c r="FFH21" s="6"/>
      <c r="FFI21" s="6"/>
      <c r="FFJ21" s="6"/>
      <c r="FFK21" s="6"/>
      <c r="FFL21" s="6"/>
      <c r="FFM21" s="6"/>
      <c r="FFN21" s="6"/>
      <c r="FFO21" s="6"/>
      <c r="FFP21" s="6"/>
      <c r="FFQ21" s="6"/>
      <c r="FFR21" s="6"/>
      <c r="FFS21" s="6"/>
      <c r="FFT21" s="6"/>
      <c r="FFU21" s="6"/>
      <c r="FFV21" s="6"/>
      <c r="FFW21" s="6"/>
      <c r="FFX21" s="6"/>
      <c r="FFY21" s="6"/>
      <c r="FFZ21" s="6"/>
      <c r="FGA21" s="6"/>
      <c r="FGB21" s="6"/>
      <c r="FGC21" s="6"/>
      <c r="FGD21" s="6"/>
      <c r="FGE21" s="6"/>
      <c r="FGF21" s="6"/>
      <c r="FGG21" s="6"/>
      <c r="FGH21" s="6"/>
      <c r="FGI21" s="6"/>
      <c r="FGJ21" s="6"/>
      <c r="FGK21" s="6"/>
      <c r="FGL21" s="6"/>
      <c r="FGM21" s="6"/>
      <c r="FGN21" s="6"/>
      <c r="FGO21" s="6"/>
      <c r="FGP21" s="6"/>
      <c r="FGQ21" s="6"/>
      <c r="FGR21" s="6"/>
      <c r="FGS21" s="6"/>
      <c r="FGT21" s="6"/>
      <c r="FGU21" s="6"/>
      <c r="FGV21" s="6"/>
      <c r="FGW21" s="6"/>
      <c r="FGX21" s="6"/>
      <c r="FGY21" s="6"/>
      <c r="FGZ21" s="6"/>
      <c r="FHA21" s="6"/>
      <c r="FHB21" s="6"/>
      <c r="FHC21" s="6"/>
      <c r="FHD21" s="6"/>
      <c r="FHE21" s="6"/>
      <c r="FHF21" s="6"/>
      <c r="FHG21" s="6"/>
      <c r="FHH21" s="6"/>
      <c r="FHI21" s="6"/>
      <c r="FHJ21" s="6"/>
      <c r="FHK21" s="6"/>
      <c r="FHL21" s="6"/>
      <c r="FHM21" s="6"/>
      <c r="FHN21" s="6"/>
      <c r="FHO21" s="6"/>
      <c r="FHP21" s="6"/>
      <c r="FHQ21" s="6"/>
      <c r="FHR21" s="6"/>
      <c r="FHS21" s="6"/>
      <c r="FHT21" s="6"/>
      <c r="FHU21" s="6"/>
      <c r="FHV21" s="6"/>
      <c r="FHW21" s="6"/>
      <c r="FHX21" s="6"/>
      <c r="FHY21" s="6"/>
      <c r="FHZ21" s="6"/>
      <c r="FIA21" s="6"/>
      <c r="FIB21" s="6"/>
      <c r="FIC21" s="6"/>
      <c r="FID21" s="6"/>
      <c r="FIE21" s="6"/>
      <c r="FIF21" s="6"/>
      <c r="FIG21" s="6"/>
      <c r="FIH21" s="6"/>
      <c r="FII21" s="6"/>
      <c r="FIJ21" s="6"/>
      <c r="FIK21" s="6"/>
      <c r="FIL21" s="6"/>
      <c r="FIM21" s="6"/>
      <c r="FIN21" s="6"/>
      <c r="FIO21" s="6"/>
      <c r="FIP21" s="6"/>
      <c r="FIQ21" s="6"/>
      <c r="FIR21" s="6"/>
      <c r="FIS21" s="6"/>
      <c r="FIT21" s="6"/>
      <c r="FIU21" s="6"/>
      <c r="FIV21" s="6"/>
      <c r="FIW21" s="6"/>
      <c r="FIX21" s="6"/>
      <c r="FIY21" s="6"/>
      <c r="FIZ21" s="6"/>
      <c r="FJA21" s="6"/>
      <c r="FJB21" s="6"/>
      <c r="FJC21" s="6"/>
      <c r="FJD21" s="6"/>
      <c r="FJE21" s="6"/>
      <c r="FJF21" s="6"/>
      <c r="FJG21" s="6"/>
      <c r="FJH21" s="6"/>
      <c r="FJI21" s="6"/>
      <c r="FJJ21" s="6"/>
      <c r="FJK21" s="6"/>
      <c r="FJL21" s="6"/>
      <c r="FJM21" s="6"/>
      <c r="FJN21" s="6"/>
      <c r="FJO21" s="6"/>
      <c r="FJP21" s="6"/>
      <c r="FJQ21" s="6"/>
      <c r="FJR21" s="6"/>
      <c r="FJS21" s="6"/>
      <c r="FJT21" s="6"/>
      <c r="FJU21" s="6"/>
      <c r="FJV21" s="6"/>
      <c r="FJW21" s="6"/>
      <c r="FJX21" s="6"/>
      <c r="FJY21" s="6"/>
      <c r="FJZ21" s="6"/>
      <c r="FKA21" s="6"/>
      <c r="FKB21" s="6"/>
      <c r="FKC21" s="6"/>
      <c r="FKD21" s="6"/>
      <c r="FKE21" s="6"/>
      <c r="FKF21" s="6"/>
      <c r="FKG21" s="6"/>
      <c r="FKH21" s="6"/>
      <c r="FKI21" s="6"/>
      <c r="FKJ21" s="6"/>
      <c r="FKK21" s="6"/>
      <c r="FKL21" s="6"/>
      <c r="FKM21" s="6"/>
      <c r="FKN21" s="6"/>
      <c r="FKO21" s="6"/>
      <c r="FKP21" s="6"/>
      <c r="FKQ21" s="6"/>
      <c r="FKR21" s="6"/>
      <c r="FKS21" s="6"/>
      <c r="FKT21" s="6"/>
      <c r="FKU21" s="6"/>
      <c r="FKV21" s="6"/>
      <c r="FKW21" s="6"/>
      <c r="FKX21" s="6"/>
      <c r="FKY21" s="6"/>
      <c r="FKZ21" s="6"/>
      <c r="FLA21" s="6"/>
      <c r="FLB21" s="6"/>
      <c r="FLC21" s="6"/>
      <c r="FLD21" s="6"/>
      <c r="FLE21" s="6"/>
      <c r="FLF21" s="6"/>
      <c r="FLG21" s="6"/>
      <c r="FLH21" s="6"/>
      <c r="FLI21" s="6"/>
      <c r="FLJ21" s="6"/>
      <c r="FLK21" s="6"/>
      <c r="FLL21" s="6"/>
      <c r="FLM21" s="6"/>
      <c r="FLN21" s="6"/>
      <c r="FLO21" s="6"/>
      <c r="FLP21" s="6"/>
      <c r="FLQ21" s="6"/>
      <c r="FLR21" s="6"/>
      <c r="FLS21" s="6"/>
      <c r="FLT21" s="6"/>
      <c r="FLU21" s="6"/>
      <c r="FLV21" s="6"/>
      <c r="FLW21" s="6"/>
      <c r="FLX21" s="6"/>
      <c r="FLY21" s="6"/>
      <c r="FLZ21" s="6"/>
      <c r="FMA21" s="6"/>
      <c r="FMB21" s="6"/>
      <c r="FMC21" s="6"/>
      <c r="FMD21" s="6"/>
      <c r="FME21" s="6"/>
      <c r="FMF21" s="6"/>
      <c r="FMG21" s="6"/>
      <c r="FMH21" s="6"/>
      <c r="FMI21" s="6"/>
      <c r="FMJ21" s="6"/>
      <c r="FMK21" s="6"/>
      <c r="FML21" s="6"/>
      <c r="FMM21" s="6"/>
      <c r="FMN21" s="6"/>
      <c r="FMO21" s="6"/>
      <c r="FMP21" s="6"/>
      <c r="FMQ21" s="6"/>
      <c r="FMR21" s="6"/>
      <c r="FMS21" s="6"/>
      <c r="FMT21" s="6"/>
      <c r="FMU21" s="6"/>
      <c r="FMV21" s="6"/>
      <c r="FMW21" s="6"/>
      <c r="FMX21" s="6"/>
      <c r="FMY21" s="6"/>
      <c r="FMZ21" s="6"/>
      <c r="FNA21" s="6"/>
      <c r="FNB21" s="6"/>
      <c r="FNC21" s="6"/>
      <c r="FND21" s="6"/>
      <c r="FNE21" s="6"/>
      <c r="FNF21" s="6"/>
      <c r="FNG21" s="6"/>
      <c r="FNH21" s="6"/>
      <c r="FNI21" s="6"/>
      <c r="FNJ21" s="6"/>
      <c r="FNK21" s="6"/>
      <c r="FNL21" s="6"/>
      <c r="FNM21" s="6"/>
      <c r="FNN21" s="6"/>
      <c r="FNO21" s="6"/>
      <c r="FNP21" s="6"/>
      <c r="FNQ21" s="6"/>
      <c r="FNR21" s="6"/>
      <c r="FNS21" s="6"/>
      <c r="FNT21" s="6"/>
      <c r="FNU21" s="6"/>
      <c r="FNV21" s="6"/>
      <c r="FNW21" s="6"/>
      <c r="FNX21" s="6"/>
      <c r="FNY21" s="6"/>
      <c r="FNZ21" s="6"/>
      <c r="FOA21" s="6"/>
      <c r="FOB21" s="6"/>
      <c r="FOC21" s="6"/>
      <c r="FOD21" s="6"/>
      <c r="FOE21" s="6"/>
      <c r="FOF21" s="6"/>
      <c r="FOG21" s="6"/>
      <c r="FOH21" s="6"/>
      <c r="FOI21" s="6"/>
      <c r="FOJ21" s="6"/>
      <c r="FOK21" s="6"/>
      <c r="FOL21" s="6"/>
      <c r="FOM21" s="6"/>
      <c r="FON21" s="6"/>
      <c r="FOO21" s="6"/>
      <c r="FOP21" s="6"/>
      <c r="FOQ21" s="6"/>
      <c r="FOR21" s="6"/>
      <c r="FOS21" s="6"/>
      <c r="FOT21" s="6"/>
      <c r="FOU21" s="6"/>
      <c r="FOV21" s="6"/>
      <c r="FOW21" s="6"/>
      <c r="FOX21" s="6"/>
      <c r="FOY21" s="6"/>
      <c r="FOZ21" s="6"/>
      <c r="FPA21" s="6"/>
      <c r="FPB21" s="6"/>
      <c r="FPC21" s="6"/>
      <c r="FPD21" s="6"/>
      <c r="FPE21" s="6"/>
      <c r="FPF21" s="6"/>
      <c r="FPG21" s="6"/>
      <c r="FPH21" s="6"/>
      <c r="FPI21" s="6"/>
      <c r="FPJ21" s="6"/>
      <c r="FPK21" s="6"/>
      <c r="FPL21" s="6"/>
      <c r="FPM21" s="6"/>
      <c r="FPN21" s="6"/>
      <c r="FPO21" s="6"/>
      <c r="FPP21" s="6"/>
      <c r="FPQ21" s="6"/>
      <c r="FPR21" s="6"/>
      <c r="FPS21" s="6"/>
      <c r="FPT21" s="6"/>
      <c r="FPU21" s="6"/>
      <c r="FPV21" s="6"/>
      <c r="FPW21" s="6"/>
      <c r="FPX21" s="6"/>
      <c r="FPY21" s="6"/>
      <c r="FPZ21" s="6"/>
      <c r="FQA21" s="6"/>
      <c r="FQB21" s="6"/>
      <c r="FQC21" s="6"/>
      <c r="FQD21" s="6"/>
      <c r="FQE21" s="6"/>
      <c r="FQF21" s="6"/>
      <c r="FQG21" s="6"/>
      <c r="FQH21" s="6"/>
      <c r="FQI21" s="6"/>
      <c r="FQJ21" s="6"/>
      <c r="FQK21" s="6"/>
      <c r="FQL21" s="6"/>
      <c r="FQM21" s="6"/>
      <c r="FQN21" s="6"/>
      <c r="FQO21" s="6"/>
      <c r="FQP21" s="6"/>
      <c r="FQQ21" s="6"/>
      <c r="FQR21" s="6"/>
      <c r="FQS21" s="6"/>
      <c r="FQT21" s="6"/>
      <c r="FQU21" s="6"/>
      <c r="FQV21" s="6"/>
      <c r="FQW21" s="6"/>
      <c r="FQX21" s="6"/>
      <c r="FQY21" s="6"/>
      <c r="FQZ21" s="6"/>
      <c r="FRA21" s="6"/>
      <c r="FRB21" s="6"/>
      <c r="FRC21" s="6"/>
      <c r="FRD21" s="6"/>
      <c r="FRE21" s="6"/>
      <c r="FRF21" s="6"/>
      <c r="FRG21" s="6"/>
      <c r="FRH21" s="6"/>
      <c r="FRI21" s="6"/>
      <c r="FRJ21" s="6"/>
      <c r="FRK21" s="6"/>
      <c r="FRL21" s="6"/>
      <c r="FRM21" s="6"/>
      <c r="FRN21" s="6"/>
      <c r="FRO21" s="6"/>
      <c r="FRP21" s="6"/>
      <c r="FRQ21" s="6"/>
      <c r="FRR21" s="6"/>
      <c r="FRS21" s="6"/>
      <c r="FRT21" s="6"/>
      <c r="FRU21" s="6"/>
      <c r="FRV21" s="6"/>
      <c r="FRW21" s="6"/>
      <c r="FRX21" s="6"/>
      <c r="FRY21" s="6"/>
      <c r="FRZ21" s="6"/>
      <c r="FSA21" s="6"/>
      <c r="FSB21" s="6"/>
      <c r="FSC21" s="6"/>
      <c r="FSD21" s="6"/>
      <c r="FSE21" s="6"/>
      <c r="FSF21" s="6"/>
      <c r="FSG21" s="6"/>
      <c r="FSH21" s="6"/>
      <c r="FSI21" s="6"/>
      <c r="FSJ21" s="6"/>
      <c r="FSK21" s="6"/>
      <c r="FSL21" s="6"/>
      <c r="FSM21" s="6"/>
      <c r="FSN21" s="6"/>
      <c r="FSO21" s="6"/>
      <c r="FSP21" s="6"/>
      <c r="FSQ21" s="6"/>
      <c r="FSR21" s="6"/>
      <c r="FSS21" s="6"/>
      <c r="FST21" s="6"/>
      <c r="FSU21" s="6"/>
      <c r="FSV21" s="6"/>
      <c r="FSW21" s="6"/>
      <c r="FSX21" s="6"/>
      <c r="FSY21" s="6"/>
      <c r="FSZ21" s="6"/>
      <c r="FTA21" s="6"/>
      <c r="FTB21" s="6"/>
      <c r="FTC21" s="6"/>
      <c r="FTD21" s="6"/>
      <c r="FTE21" s="6"/>
      <c r="FTF21" s="6"/>
      <c r="FTG21" s="6"/>
      <c r="FTH21" s="6"/>
      <c r="FTI21" s="6"/>
      <c r="FTJ21" s="6"/>
      <c r="FTK21" s="6"/>
      <c r="FTL21" s="6"/>
      <c r="FTM21" s="6"/>
      <c r="FTN21" s="6"/>
      <c r="FTO21" s="6"/>
      <c r="FTP21" s="6"/>
      <c r="FTQ21" s="6"/>
      <c r="FTR21" s="6"/>
      <c r="FTS21" s="6"/>
      <c r="FTT21" s="6"/>
      <c r="FTU21" s="6"/>
      <c r="FTV21" s="6"/>
      <c r="FTW21" s="6"/>
      <c r="FTX21" s="6"/>
      <c r="FTY21" s="6"/>
      <c r="FTZ21" s="6"/>
      <c r="FUA21" s="6"/>
      <c r="FUB21" s="6"/>
      <c r="FUC21" s="6"/>
      <c r="FUD21" s="6"/>
      <c r="FUE21" s="6"/>
      <c r="FUF21" s="6"/>
      <c r="FUG21" s="6"/>
      <c r="FUH21" s="6"/>
      <c r="FUI21" s="6"/>
      <c r="FUJ21" s="6"/>
      <c r="FUK21" s="6"/>
      <c r="FUL21" s="6"/>
      <c r="FUM21" s="6"/>
      <c r="FUN21" s="6"/>
      <c r="FUO21" s="6"/>
      <c r="FUP21" s="6"/>
      <c r="FUQ21" s="6"/>
      <c r="FUR21" s="6"/>
      <c r="FUS21" s="6"/>
      <c r="FUT21" s="6"/>
      <c r="FUU21" s="6"/>
      <c r="FUV21" s="6"/>
      <c r="FUW21" s="6"/>
      <c r="FUX21" s="6"/>
      <c r="FUY21" s="6"/>
      <c r="FUZ21" s="6"/>
      <c r="FVA21" s="6"/>
      <c r="FVB21" s="6"/>
      <c r="FVC21" s="6"/>
      <c r="FVD21" s="6"/>
      <c r="FVE21" s="6"/>
      <c r="FVF21" s="6"/>
      <c r="FVG21" s="6"/>
      <c r="FVH21" s="6"/>
      <c r="FVI21" s="6"/>
      <c r="FVJ21" s="6"/>
      <c r="FVK21" s="6"/>
      <c r="FVL21" s="6"/>
      <c r="FVM21" s="6"/>
      <c r="FVN21" s="6"/>
      <c r="FVO21" s="6"/>
      <c r="FVP21" s="6"/>
      <c r="FVQ21" s="6"/>
      <c r="FVR21" s="6"/>
      <c r="FVS21" s="6"/>
      <c r="FVT21" s="6"/>
      <c r="FVU21" s="6"/>
      <c r="FVV21" s="6"/>
      <c r="FVW21" s="6"/>
      <c r="FVX21" s="6"/>
      <c r="FVY21" s="6"/>
      <c r="FVZ21" s="6"/>
      <c r="FWA21" s="6"/>
      <c r="FWB21" s="6"/>
      <c r="FWC21" s="6"/>
      <c r="FWD21" s="6"/>
      <c r="FWE21" s="6"/>
      <c r="FWF21" s="6"/>
      <c r="FWG21" s="6"/>
      <c r="FWH21" s="6"/>
      <c r="FWI21" s="6"/>
      <c r="FWJ21" s="6"/>
      <c r="FWK21" s="6"/>
      <c r="FWL21" s="6"/>
      <c r="FWM21" s="6"/>
      <c r="FWN21" s="6"/>
      <c r="FWO21" s="6"/>
      <c r="FWP21" s="6"/>
      <c r="FWQ21" s="6"/>
      <c r="FWR21" s="6"/>
      <c r="FWS21" s="6"/>
      <c r="FWT21" s="6"/>
      <c r="FWU21" s="6"/>
      <c r="FWV21" s="6"/>
      <c r="FWW21" s="6"/>
      <c r="FWX21" s="6"/>
      <c r="FWY21" s="6"/>
      <c r="FWZ21" s="6"/>
      <c r="FXA21" s="6"/>
      <c r="FXB21" s="6"/>
      <c r="FXC21" s="6"/>
      <c r="FXD21" s="6"/>
      <c r="FXE21" s="6"/>
      <c r="FXF21" s="6"/>
      <c r="FXG21" s="6"/>
      <c r="FXH21" s="6"/>
      <c r="FXI21" s="6"/>
      <c r="FXJ21" s="6"/>
      <c r="FXK21" s="6"/>
      <c r="FXL21" s="6"/>
      <c r="FXM21" s="6"/>
      <c r="FXN21" s="6"/>
      <c r="FXO21" s="6"/>
      <c r="FXP21" s="6"/>
      <c r="FXQ21" s="6"/>
      <c r="FXR21" s="6"/>
      <c r="FXS21" s="6"/>
      <c r="FXT21" s="6"/>
      <c r="FXU21" s="6"/>
      <c r="FXV21" s="6"/>
      <c r="FXW21" s="6"/>
      <c r="FXX21" s="6"/>
      <c r="FXY21" s="6"/>
      <c r="FXZ21" s="6"/>
      <c r="FYA21" s="6"/>
      <c r="FYB21" s="6"/>
      <c r="FYC21" s="6"/>
      <c r="FYD21" s="6"/>
      <c r="FYE21" s="6"/>
      <c r="FYF21" s="6"/>
      <c r="FYG21" s="6"/>
      <c r="FYH21" s="6"/>
      <c r="FYI21" s="6"/>
      <c r="FYJ21" s="6"/>
      <c r="FYK21" s="6"/>
      <c r="FYL21" s="6"/>
      <c r="FYM21" s="6"/>
      <c r="FYN21" s="6"/>
      <c r="FYO21" s="6"/>
      <c r="FYP21" s="6"/>
      <c r="FYQ21" s="6"/>
      <c r="FYR21" s="6"/>
      <c r="FYS21" s="6"/>
      <c r="FYT21" s="6"/>
      <c r="FYU21" s="6"/>
      <c r="FYV21" s="6"/>
      <c r="FYW21" s="6"/>
      <c r="FYX21" s="6"/>
      <c r="FYY21" s="6"/>
      <c r="FYZ21" s="6"/>
      <c r="FZA21" s="6"/>
      <c r="FZB21" s="6"/>
      <c r="FZC21" s="6"/>
      <c r="FZD21" s="6"/>
      <c r="FZE21" s="6"/>
      <c r="FZF21" s="6"/>
      <c r="FZG21" s="6"/>
      <c r="FZH21" s="6"/>
      <c r="FZI21" s="6"/>
      <c r="FZJ21" s="6"/>
      <c r="FZK21" s="6"/>
      <c r="FZL21" s="6"/>
      <c r="FZM21" s="6"/>
      <c r="FZN21" s="6"/>
      <c r="FZO21" s="6"/>
      <c r="FZP21" s="6"/>
      <c r="FZQ21" s="6"/>
      <c r="FZR21" s="6"/>
      <c r="FZS21" s="6"/>
      <c r="FZT21" s="6"/>
      <c r="FZU21" s="6"/>
      <c r="FZV21" s="6"/>
      <c r="FZW21" s="6"/>
      <c r="FZX21" s="6"/>
      <c r="FZY21" s="6"/>
      <c r="FZZ21" s="6"/>
      <c r="GAA21" s="6"/>
      <c r="GAB21" s="6"/>
      <c r="GAC21" s="6"/>
      <c r="GAD21" s="6"/>
      <c r="GAE21" s="6"/>
      <c r="GAF21" s="6"/>
      <c r="GAG21" s="6"/>
      <c r="GAH21" s="6"/>
      <c r="GAI21" s="6"/>
      <c r="GAJ21" s="6"/>
      <c r="GAK21" s="6"/>
      <c r="GAL21" s="6"/>
      <c r="GAM21" s="6"/>
      <c r="GAN21" s="6"/>
      <c r="GAO21" s="6"/>
      <c r="GAP21" s="6"/>
      <c r="GAQ21" s="6"/>
      <c r="GAR21" s="6"/>
      <c r="GAS21" s="6"/>
      <c r="GAT21" s="6"/>
      <c r="GAU21" s="6"/>
      <c r="GAV21" s="6"/>
      <c r="GAW21" s="6"/>
      <c r="GAX21" s="6"/>
      <c r="GAY21" s="6"/>
      <c r="GAZ21" s="6"/>
      <c r="GBA21" s="6"/>
      <c r="GBB21" s="6"/>
      <c r="GBC21" s="6"/>
      <c r="GBD21" s="6"/>
      <c r="GBE21" s="6"/>
      <c r="GBF21" s="6"/>
      <c r="GBG21" s="6"/>
      <c r="GBH21" s="6"/>
      <c r="GBI21" s="6"/>
      <c r="GBJ21" s="6"/>
      <c r="GBK21" s="6"/>
      <c r="GBL21" s="6"/>
      <c r="GBM21" s="6"/>
      <c r="GBN21" s="6"/>
      <c r="GBO21" s="6"/>
      <c r="GBP21" s="6"/>
      <c r="GBQ21" s="6"/>
      <c r="GBR21" s="6"/>
      <c r="GBS21" s="6"/>
      <c r="GBT21" s="6"/>
      <c r="GBU21" s="6"/>
      <c r="GBV21" s="6"/>
      <c r="GBW21" s="6"/>
      <c r="GBX21" s="6"/>
      <c r="GBY21" s="6"/>
      <c r="GBZ21" s="6"/>
      <c r="GCA21" s="6"/>
      <c r="GCB21" s="6"/>
      <c r="GCC21" s="6"/>
      <c r="GCD21" s="6"/>
      <c r="GCE21" s="6"/>
      <c r="GCF21" s="6"/>
      <c r="GCG21" s="6"/>
      <c r="GCH21" s="6"/>
      <c r="GCI21" s="6"/>
      <c r="GCJ21" s="6"/>
      <c r="GCK21" s="6"/>
      <c r="GCL21" s="6"/>
      <c r="GCM21" s="6"/>
      <c r="GCN21" s="6"/>
      <c r="GCO21" s="6"/>
      <c r="GCP21" s="6"/>
      <c r="GCQ21" s="6"/>
      <c r="GCR21" s="6"/>
      <c r="GCS21" s="6"/>
      <c r="GCT21" s="6"/>
      <c r="GCU21" s="6"/>
      <c r="GCV21" s="6"/>
      <c r="GCW21" s="6"/>
      <c r="GCX21" s="6"/>
      <c r="GCY21" s="6"/>
      <c r="GCZ21" s="6"/>
      <c r="GDA21" s="6"/>
      <c r="GDB21" s="6"/>
      <c r="GDC21" s="6"/>
      <c r="GDD21" s="6"/>
      <c r="GDE21" s="6"/>
      <c r="GDF21" s="6"/>
      <c r="GDG21" s="6"/>
      <c r="GDH21" s="6"/>
      <c r="GDI21" s="6"/>
      <c r="GDJ21" s="6"/>
      <c r="GDK21" s="6"/>
      <c r="GDL21" s="6"/>
      <c r="GDM21" s="6"/>
      <c r="GDN21" s="6"/>
      <c r="GDO21" s="6"/>
      <c r="GDP21" s="6"/>
      <c r="GDQ21" s="6"/>
      <c r="GDR21" s="6"/>
      <c r="GDS21" s="6"/>
      <c r="GDT21" s="6"/>
      <c r="GDU21" s="6"/>
      <c r="GDV21" s="6"/>
      <c r="GDW21" s="6"/>
      <c r="GDX21" s="6"/>
      <c r="GDY21" s="6"/>
      <c r="GDZ21" s="6"/>
      <c r="GEA21" s="6"/>
      <c r="GEB21" s="6"/>
      <c r="GEC21" s="6"/>
      <c r="GED21" s="6"/>
      <c r="GEE21" s="6"/>
      <c r="GEF21" s="6"/>
      <c r="GEG21" s="6"/>
      <c r="GEH21" s="6"/>
      <c r="GEI21" s="6"/>
      <c r="GEJ21" s="6"/>
      <c r="GEK21" s="6"/>
      <c r="GEL21" s="6"/>
      <c r="GEM21" s="6"/>
      <c r="GEN21" s="6"/>
      <c r="GEO21" s="6"/>
      <c r="GEP21" s="6"/>
      <c r="GEQ21" s="6"/>
      <c r="GER21" s="6"/>
      <c r="GES21" s="6"/>
      <c r="GET21" s="6"/>
      <c r="GEU21" s="6"/>
      <c r="GEV21" s="6"/>
      <c r="GEW21" s="6"/>
      <c r="GEX21" s="6"/>
      <c r="GEY21" s="6"/>
      <c r="GEZ21" s="6"/>
      <c r="GFA21" s="6"/>
      <c r="GFB21" s="6"/>
      <c r="GFC21" s="6"/>
      <c r="GFD21" s="6"/>
      <c r="GFE21" s="6"/>
      <c r="GFF21" s="6"/>
      <c r="GFG21" s="6"/>
      <c r="GFH21" s="6"/>
      <c r="GFI21" s="6"/>
      <c r="GFJ21" s="6"/>
      <c r="GFK21" s="6"/>
      <c r="GFL21" s="6"/>
      <c r="GFM21" s="6"/>
      <c r="GFN21" s="6"/>
      <c r="GFO21" s="6"/>
      <c r="GFP21" s="6"/>
      <c r="GFQ21" s="6"/>
      <c r="GFR21" s="6"/>
      <c r="GFS21" s="6"/>
      <c r="GFT21" s="6"/>
      <c r="GFU21" s="6"/>
      <c r="GFV21" s="6"/>
      <c r="GFW21" s="6"/>
      <c r="GFX21" s="6"/>
      <c r="GFY21" s="6"/>
      <c r="GFZ21" s="6"/>
      <c r="GGA21" s="6"/>
      <c r="GGB21" s="6"/>
      <c r="GGC21" s="6"/>
      <c r="GGD21" s="6"/>
      <c r="GGE21" s="6"/>
      <c r="GGF21" s="6"/>
      <c r="GGG21" s="6"/>
      <c r="GGH21" s="6"/>
      <c r="GGI21" s="6"/>
      <c r="GGJ21" s="6"/>
      <c r="GGK21" s="6"/>
      <c r="GGL21" s="6"/>
      <c r="GGM21" s="6"/>
      <c r="GGN21" s="6"/>
      <c r="GGO21" s="6"/>
      <c r="GGP21" s="6"/>
      <c r="GGQ21" s="6"/>
      <c r="GGR21" s="6"/>
      <c r="GGS21" s="6"/>
      <c r="GGT21" s="6"/>
      <c r="GGU21" s="6"/>
      <c r="GGV21" s="6"/>
      <c r="GGW21" s="6"/>
      <c r="GGX21" s="6"/>
      <c r="GGY21" s="6"/>
      <c r="GGZ21" s="6"/>
      <c r="GHA21" s="6"/>
      <c r="GHB21" s="6"/>
      <c r="GHC21" s="6"/>
      <c r="GHD21" s="6"/>
      <c r="GHE21" s="6"/>
      <c r="GHF21" s="6"/>
      <c r="GHG21" s="6"/>
      <c r="GHH21" s="6"/>
      <c r="GHI21" s="6"/>
      <c r="GHJ21" s="6"/>
      <c r="GHK21" s="6"/>
      <c r="GHL21" s="6"/>
      <c r="GHM21" s="6"/>
      <c r="GHN21" s="6"/>
      <c r="GHO21" s="6"/>
      <c r="GHP21" s="6"/>
      <c r="GHQ21" s="6"/>
      <c r="GHR21" s="6"/>
      <c r="GHS21" s="6"/>
      <c r="GHT21" s="6"/>
      <c r="GHU21" s="6"/>
      <c r="GHV21" s="6"/>
      <c r="GHW21" s="6"/>
      <c r="GHX21" s="6"/>
      <c r="GHY21" s="6"/>
      <c r="GHZ21" s="6"/>
      <c r="GIA21" s="6"/>
      <c r="GIB21" s="6"/>
      <c r="GIC21" s="6"/>
      <c r="GID21" s="6"/>
      <c r="GIE21" s="6"/>
      <c r="GIF21" s="6"/>
      <c r="GIG21" s="6"/>
      <c r="GIH21" s="6"/>
      <c r="GII21" s="6"/>
      <c r="GIJ21" s="6"/>
      <c r="GIK21" s="6"/>
      <c r="GIL21" s="6"/>
      <c r="GIM21" s="6"/>
      <c r="GIN21" s="6"/>
      <c r="GIO21" s="6"/>
      <c r="GIP21" s="6"/>
      <c r="GIQ21" s="6"/>
      <c r="GIR21" s="6"/>
      <c r="GIS21" s="6"/>
      <c r="GIT21" s="6"/>
      <c r="GIU21" s="6"/>
      <c r="GIV21" s="6"/>
      <c r="GIW21" s="6"/>
      <c r="GIX21" s="6"/>
      <c r="GIY21" s="6"/>
      <c r="GIZ21" s="6"/>
      <c r="GJA21" s="6"/>
      <c r="GJB21" s="6"/>
      <c r="GJC21" s="6"/>
      <c r="GJD21" s="6"/>
      <c r="GJE21" s="6"/>
      <c r="GJF21" s="6"/>
      <c r="GJG21" s="6"/>
      <c r="GJH21" s="6"/>
      <c r="GJI21" s="6"/>
      <c r="GJJ21" s="6"/>
      <c r="GJK21" s="6"/>
      <c r="GJL21" s="6"/>
      <c r="GJM21" s="6"/>
      <c r="GJN21" s="6"/>
      <c r="GJO21" s="6"/>
      <c r="GJP21" s="6"/>
      <c r="GJQ21" s="6"/>
      <c r="GJR21" s="6"/>
      <c r="GJS21" s="6"/>
      <c r="GJT21" s="6"/>
      <c r="GJU21" s="6"/>
      <c r="GJV21" s="6"/>
      <c r="GJW21" s="6"/>
      <c r="GJX21" s="6"/>
      <c r="GJY21" s="6"/>
      <c r="GJZ21" s="6"/>
      <c r="GKA21" s="6"/>
      <c r="GKB21" s="6"/>
      <c r="GKC21" s="6"/>
      <c r="GKD21" s="6"/>
      <c r="GKE21" s="6"/>
      <c r="GKF21" s="6"/>
      <c r="GKG21" s="6"/>
      <c r="GKH21" s="6"/>
      <c r="GKI21" s="6"/>
      <c r="GKJ21" s="6"/>
      <c r="GKK21" s="6"/>
      <c r="GKL21" s="6"/>
      <c r="GKM21" s="6"/>
      <c r="GKN21" s="6"/>
      <c r="GKO21" s="6"/>
      <c r="GKP21" s="6"/>
      <c r="GKQ21" s="6"/>
      <c r="GKR21" s="6"/>
      <c r="GKS21" s="6"/>
      <c r="GKT21" s="6"/>
      <c r="GKU21" s="6"/>
      <c r="GKV21" s="6"/>
      <c r="GKW21" s="6"/>
      <c r="GKX21" s="6"/>
      <c r="GKY21" s="6"/>
      <c r="GKZ21" s="6"/>
      <c r="GLA21" s="6"/>
      <c r="GLB21" s="6"/>
      <c r="GLC21" s="6"/>
      <c r="GLD21" s="6"/>
      <c r="GLE21" s="6"/>
      <c r="GLF21" s="6"/>
      <c r="GLG21" s="6"/>
      <c r="GLH21" s="6"/>
      <c r="GLI21" s="6"/>
      <c r="GLJ21" s="6"/>
      <c r="GLK21" s="6"/>
      <c r="GLL21" s="6"/>
      <c r="GLM21" s="6"/>
      <c r="GLN21" s="6"/>
      <c r="GLO21" s="6"/>
      <c r="GLP21" s="6"/>
      <c r="GLQ21" s="6"/>
      <c r="GLR21" s="6"/>
      <c r="GLS21" s="6"/>
      <c r="GLT21" s="6"/>
      <c r="GLU21" s="6"/>
      <c r="GLV21" s="6"/>
      <c r="GLW21" s="6"/>
      <c r="GLX21" s="6"/>
      <c r="GLY21" s="6"/>
      <c r="GLZ21" s="6"/>
      <c r="GMA21" s="6"/>
      <c r="GMB21" s="6"/>
      <c r="GMC21" s="6"/>
      <c r="GMD21" s="6"/>
      <c r="GME21" s="6"/>
      <c r="GMF21" s="6"/>
      <c r="GMG21" s="6"/>
      <c r="GMH21" s="6"/>
      <c r="GMI21" s="6"/>
      <c r="GMJ21" s="6"/>
      <c r="GMK21" s="6"/>
      <c r="GML21" s="6"/>
      <c r="GMM21" s="6"/>
      <c r="GMN21" s="6"/>
      <c r="GMO21" s="6"/>
      <c r="GMP21" s="6"/>
      <c r="GMQ21" s="6"/>
      <c r="GMR21" s="6"/>
      <c r="GMS21" s="6"/>
      <c r="GMT21" s="6"/>
      <c r="GMU21" s="6"/>
      <c r="GMV21" s="6"/>
      <c r="GMW21" s="6"/>
      <c r="GMX21" s="6"/>
      <c r="GMY21" s="6"/>
      <c r="GMZ21" s="6"/>
      <c r="GNA21" s="6"/>
      <c r="GNB21" s="6"/>
      <c r="GNC21" s="6"/>
      <c r="GND21" s="6"/>
      <c r="GNE21" s="6"/>
      <c r="GNF21" s="6"/>
      <c r="GNG21" s="6"/>
      <c r="GNH21" s="6"/>
      <c r="GNI21" s="6"/>
      <c r="GNJ21" s="6"/>
      <c r="GNK21" s="6"/>
      <c r="GNL21" s="6"/>
      <c r="GNM21" s="6"/>
      <c r="GNN21" s="6"/>
      <c r="GNO21" s="6"/>
      <c r="GNP21" s="6"/>
      <c r="GNQ21" s="6"/>
      <c r="GNR21" s="6"/>
      <c r="GNS21" s="6"/>
      <c r="GNT21" s="6"/>
      <c r="GNU21" s="6"/>
      <c r="GNV21" s="6"/>
      <c r="GNW21" s="6"/>
      <c r="GNX21" s="6"/>
      <c r="GNY21" s="6"/>
      <c r="GNZ21" s="6"/>
      <c r="GOA21" s="6"/>
      <c r="GOB21" s="6"/>
      <c r="GOC21" s="6"/>
      <c r="GOD21" s="6"/>
      <c r="GOE21" s="6"/>
      <c r="GOF21" s="6"/>
      <c r="GOG21" s="6"/>
      <c r="GOH21" s="6"/>
      <c r="GOI21" s="6"/>
      <c r="GOJ21" s="6"/>
      <c r="GOK21" s="6"/>
      <c r="GOL21" s="6"/>
      <c r="GOM21" s="6"/>
      <c r="GON21" s="6"/>
      <c r="GOO21" s="6"/>
      <c r="GOP21" s="6"/>
      <c r="GOQ21" s="6"/>
      <c r="GOR21" s="6"/>
      <c r="GOS21" s="6"/>
      <c r="GOT21" s="6"/>
      <c r="GOU21" s="6"/>
      <c r="GOV21" s="6"/>
      <c r="GOW21" s="6"/>
      <c r="GOX21" s="6"/>
      <c r="GOY21" s="6"/>
      <c r="GOZ21" s="6"/>
      <c r="GPA21" s="6"/>
      <c r="GPB21" s="6"/>
      <c r="GPC21" s="6"/>
      <c r="GPD21" s="6"/>
      <c r="GPE21" s="6"/>
      <c r="GPF21" s="6"/>
      <c r="GPG21" s="6"/>
      <c r="GPH21" s="6"/>
      <c r="GPI21" s="6"/>
      <c r="GPJ21" s="6"/>
      <c r="GPK21" s="6"/>
      <c r="GPL21" s="6"/>
      <c r="GPM21" s="6"/>
      <c r="GPN21" s="6"/>
      <c r="GPO21" s="6"/>
      <c r="GPP21" s="6"/>
      <c r="GPQ21" s="6"/>
      <c r="GPR21" s="6"/>
      <c r="GPS21" s="6"/>
      <c r="GPT21" s="6"/>
      <c r="GPU21" s="6"/>
      <c r="GPV21" s="6"/>
      <c r="GPW21" s="6"/>
      <c r="GPX21" s="6"/>
      <c r="GPY21" s="6"/>
      <c r="GPZ21" s="6"/>
      <c r="GQA21" s="6"/>
      <c r="GQB21" s="6"/>
      <c r="GQC21" s="6"/>
      <c r="GQD21" s="6"/>
      <c r="GQE21" s="6"/>
      <c r="GQF21" s="6"/>
      <c r="GQG21" s="6"/>
      <c r="GQH21" s="6"/>
      <c r="GQI21" s="6"/>
      <c r="GQJ21" s="6"/>
      <c r="GQK21" s="6"/>
      <c r="GQL21" s="6"/>
      <c r="GQM21" s="6"/>
      <c r="GQN21" s="6"/>
      <c r="GQO21" s="6"/>
      <c r="GQP21" s="6"/>
      <c r="GQQ21" s="6"/>
      <c r="GQR21" s="6"/>
      <c r="GQS21" s="6"/>
      <c r="GQT21" s="6"/>
      <c r="GQU21" s="6"/>
      <c r="GQV21" s="6"/>
      <c r="GQW21" s="6"/>
      <c r="GQX21" s="6"/>
      <c r="GQY21" s="6"/>
      <c r="GQZ21" s="6"/>
      <c r="GRA21" s="6"/>
      <c r="GRB21" s="6"/>
      <c r="GRC21" s="6"/>
      <c r="GRD21" s="6"/>
      <c r="GRE21" s="6"/>
      <c r="GRF21" s="6"/>
      <c r="GRG21" s="6"/>
      <c r="GRH21" s="6"/>
      <c r="GRI21" s="6"/>
      <c r="GRJ21" s="6"/>
      <c r="GRK21" s="6"/>
      <c r="GRL21" s="6"/>
      <c r="GRM21" s="6"/>
      <c r="GRN21" s="6"/>
      <c r="GRO21" s="6"/>
      <c r="GRP21" s="6"/>
      <c r="GRQ21" s="6"/>
      <c r="GRR21" s="6"/>
      <c r="GRS21" s="6"/>
      <c r="GRT21" s="6"/>
      <c r="GRU21" s="6"/>
      <c r="GRV21" s="6"/>
      <c r="GRW21" s="6"/>
      <c r="GRX21" s="6"/>
      <c r="GRY21" s="6"/>
      <c r="GRZ21" s="6"/>
      <c r="GSA21" s="6"/>
      <c r="GSB21" s="6"/>
      <c r="GSC21" s="6"/>
      <c r="GSD21" s="6"/>
      <c r="GSE21" s="6"/>
      <c r="GSF21" s="6"/>
      <c r="GSG21" s="6"/>
      <c r="GSH21" s="6"/>
      <c r="GSI21" s="6"/>
      <c r="GSJ21" s="6"/>
      <c r="GSK21" s="6"/>
      <c r="GSL21" s="6"/>
      <c r="GSM21" s="6"/>
      <c r="GSN21" s="6"/>
      <c r="GSO21" s="6"/>
      <c r="GSP21" s="6"/>
      <c r="GSQ21" s="6"/>
      <c r="GSR21" s="6"/>
      <c r="GSS21" s="6"/>
      <c r="GST21" s="6"/>
      <c r="GSU21" s="6"/>
      <c r="GSV21" s="6"/>
      <c r="GSW21" s="6"/>
      <c r="GSX21" s="6"/>
      <c r="GSY21" s="6"/>
      <c r="GSZ21" s="6"/>
      <c r="GTA21" s="6"/>
      <c r="GTB21" s="6"/>
      <c r="GTC21" s="6"/>
      <c r="GTD21" s="6"/>
      <c r="GTE21" s="6"/>
      <c r="GTF21" s="6"/>
      <c r="GTG21" s="6"/>
      <c r="GTH21" s="6"/>
      <c r="GTI21" s="6"/>
      <c r="GTJ21" s="6"/>
      <c r="GTK21" s="6"/>
      <c r="GTL21" s="6"/>
      <c r="GTM21" s="6"/>
      <c r="GTN21" s="6"/>
      <c r="GTO21" s="6"/>
      <c r="GTP21" s="6"/>
      <c r="GTQ21" s="6"/>
      <c r="GTR21" s="6"/>
      <c r="GTS21" s="6"/>
      <c r="GTT21" s="6"/>
      <c r="GTU21" s="6"/>
      <c r="GTV21" s="6"/>
      <c r="GTW21" s="6"/>
      <c r="GTX21" s="6"/>
      <c r="GTY21" s="6"/>
      <c r="GTZ21" s="6"/>
      <c r="GUA21" s="6"/>
      <c r="GUB21" s="6"/>
      <c r="GUC21" s="6"/>
      <c r="GUD21" s="6"/>
      <c r="GUE21" s="6"/>
      <c r="GUF21" s="6"/>
      <c r="GUG21" s="6"/>
      <c r="GUH21" s="6"/>
      <c r="GUI21" s="6"/>
      <c r="GUJ21" s="6"/>
      <c r="GUK21" s="6"/>
      <c r="GUL21" s="6"/>
      <c r="GUM21" s="6"/>
      <c r="GUN21" s="6"/>
      <c r="GUO21" s="6"/>
      <c r="GUP21" s="6"/>
      <c r="GUQ21" s="6"/>
      <c r="GUR21" s="6"/>
      <c r="GUS21" s="6"/>
      <c r="GUT21" s="6"/>
      <c r="GUU21" s="6"/>
      <c r="GUV21" s="6"/>
      <c r="GUW21" s="6"/>
      <c r="GUX21" s="6"/>
      <c r="GUY21" s="6"/>
      <c r="GUZ21" s="6"/>
      <c r="GVA21" s="6"/>
      <c r="GVB21" s="6"/>
      <c r="GVC21" s="6"/>
      <c r="GVD21" s="6"/>
      <c r="GVE21" s="6"/>
      <c r="GVF21" s="6"/>
      <c r="GVG21" s="6"/>
      <c r="GVH21" s="6"/>
      <c r="GVI21" s="6"/>
      <c r="GVJ21" s="6"/>
      <c r="GVK21" s="6"/>
      <c r="GVL21" s="6"/>
      <c r="GVM21" s="6"/>
      <c r="GVN21" s="6"/>
      <c r="GVO21" s="6"/>
      <c r="GVP21" s="6"/>
      <c r="GVQ21" s="6"/>
      <c r="GVR21" s="6"/>
      <c r="GVS21" s="6"/>
      <c r="GVT21" s="6"/>
      <c r="GVU21" s="6"/>
      <c r="GVV21" s="6"/>
      <c r="GVW21" s="6"/>
      <c r="GVX21" s="6"/>
      <c r="GVY21" s="6"/>
      <c r="GVZ21" s="6"/>
      <c r="GWA21" s="6"/>
      <c r="GWB21" s="6"/>
      <c r="GWC21" s="6"/>
      <c r="GWD21" s="6"/>
      <c r="GWE21" s="6"/>
      <c r="GWF21" s="6"/>
      <c r="GWG21" s="6"/>
      <c r="GWH21" s="6"/>
      <c r="GWI21" s="6"/>
      <c r="GWJ21" s="6"/>
      <c r="GWK21" s="6"/>
      <c r="GWL21" s="6"/>
      <c r="GWM21" s="6"/>
      <c r="GWN21" s="6"/>
      <c r="GWO21" s="6"/>
      <c r="GWP21" s="6"/>
      <c r="GWQ21" s="6"/>
      <c r="GWR21" s="6"/>
      <c r="GWS21" s="6"/>
      <c r="GWT21" s="6"/>
      <c r="GWU21" s="6"/>
      <c r="GWV21" s="6"/>
      <c r="GWW21" s="6"/>
      <c r="GWX21" s="6"/>
      <c r="GWY21" s="6"/>
      <c r="GWZ21" s="6"/>
      <c r="GXA21" s="6"/>
      <c r="GXB21" s="6"/>
      <c r="GXC21" s="6"/>
      <c r="GXD21" s="6"/>
      <c r="GXE21" s="6"/>
      <c r="GXF21" s="6"/>
      <c r="GXG21" s="6"/>
      <c r="GXH21" s="6"/>
      <c r="GXI21" s="6"/>
      <c r="GXJ21" s="6"/>
      <c r="GXK21" s="6"/>
      <c r="GXL21" s="6"/>
      <c r="GXM21" s="6"/>
      <c r="GXN21" s="6"/>
      <c r="GXO21" s="6"/>
      <c r="GXP21" s="6"/>
      <c r="GXQ21" s="6"/>
      <c r="GXR21" s="6"/>
      <c r="GXS21" s="6"/>
      <c r="GXT21" s="6"/>
      <c r="GXU21" s="6"/>
      <c r="GXV21" s="6"/>
      <c r="GXW21" s="6"/>
      <c r="GXX21" s="6"/>
      <c r="GXY21" s="6"/>
      <c r="GXZ21" s="6"/>
      <c r="GYA21" s="6"/>
      <c r="GYB21" s="6"/>
      <c r="GYC21" s="6"/>
      <c r="GYD21" s="6"/>
      <c r="GYE21" s="6"/>
      <c r="GYF21" s="6"/>
      <c r="GYG21" s="6"/>
      <c r="GYH21" s="6"/>
      <c r="GYI21" s="6"/>
      <c r="GYJ21" s="6"/>
      <c r="GYK21" s="6"/>
      <c r="GYL21" s="6"/>
      <c r="GYM21" s="6"/>
      <c r="GYN21" s="6"/>
      <c r="GYO21" s="6"/>
      <c r="GYP21" s="6"/>
      <c r="GYQ21" s="6"/>
      <c r="GYR21" s="6"/>
      <c r="GYS21" s="6"/>
      <c r="GYT21" s="6"/>
      <c r="GYU21" s="6"/>
      <c r="GYV21" s="6"/>
      <c r="GYW21" s="6"/>
      <c r="GYX21" s="6"/>
      <c r="GYY21" s="6"/>
      <c r="GYZ21" s="6"/>
      <c r="GZA21" s="6"/>
      <c r="GZB21" s="6"/>
      <c r="GZC21" s="6"/>
      <c r="GZD21" s="6"/>
      <c r="GZE21" s="6"/>
      <c r="GZF21" s="6"/>
      <c r="GZG21" s="6"/>
      <c r="GZH21" s="6"/>
      <c r="GZI21" s="6"/>
      <c r="GZJ21" s="6"/>
      <c r="GZK21" s="6"/>
      <c r="GZL21" s="6"/>
      <c r="GZM21" s="6"/>
      <c r="GZN21" s="6"/>
      <c r="GZO21" s="6"/>
      <c r="GZP21" s="6"/>
      <c r="GZQ21" s="6"/>
      <c r="GZR21" s="6"/>
      <c r="GZS21" s="6"/>
      <c r="GZT21" s="6"/>
      <c r="GZU21" s="6"/>
      <c r="GZV21" s="6"/>
      <c r="GZW21" s="6"/>
      <c r="GZX21" s="6"/>
      <c r="GZY21" s="6"/>
      <c r="GZZ21" s="6"/>
      <c r="HAA21" s="6"/>
      <c r="HAB21" s="6"/>
      <c r="HAC21" s="6"/>
      <c r="HAD21" s="6"/>
      <c r="HAE21" s="6"/>
      <c r="HAF21" s="6"/>
      <c r="HAG21" s="6"/>
      <c r="HAH21" s="6"/>
      <c r="HAI21" s="6"/>
      <c r="HAJ21" s="6"/>
      <c r="HAK21" s="6"/>
      <c r="HAL21" s="6"/>
      <c r="HAM21" s="6"/>
      <c r="HAN21" s="6"/>
      <c r="HAO21" s="6"/>
      <c r="HAP21" s="6"/>
      <c r="HAQ21" s="6"/>
      <c r="HAR21" s="6"/>
      <c r="HAS21" s="6"/>
      <c r="HAT21" s="6"/>
      <c r="HAU21" s="6"/>
      <c r="HAV21" s="6"/>
      <c r="HAW21" s="6"/>
      <c r="HAX21" s="6"/>
      <c r="HAY21" s="6"/>
      <c r="HAZ21" s="6"/>
      <c r="HBA21" s="6"/>
      <c r="HBB21" s="6"/>
      <c r="HBC21" s="6"/>
      <c r="HBD21" s="6"/>
      <c r="HBE21" s="6"/>
      <c r="HBF21" s="6"/>
      <c r="HBG21" s="6"/>
      <c r="HBH21" s="6"/>
      <c r="HBI21" s="6"/>
      <c r="HBJ21" s="6"/>
      <c r="HBK21" s="6"/>
      <c r="HBL21" s="6"/>
      <c r="HBM21" s="6"/>
      <c r="HBN21" s="6"/>
      <c r="HBO21" s="6"/>
      <c r="HBP21" s="6"/>
      <c r="HBQ21" s="6"/>
      <c r="HBR21" s="6"/>
      <c r="HBS21" s="6"/>
      <c r="HBT21" s="6"/>
      <c r="HBU21" s="6"/>
      <c r="HBV21" s="6"/>
      <c r="HBW21" s="6"/>
      <c r="HBX21" s="6"/>
      <c r="HBY21" s="6"/>
      <c r="HBZ21" s="6"/>
      <c r="HCA21" s="6"/>
      <c r="HCB21" s="6"/>
      <c r="HCC21" s="6"/>
      <c r="HCD21" s="6"/>
      <c r="HCE21" s="6"/>
      <c r="HCF21" s="6"/>
      <c r="HCG21" s="6"/>
      <c r="HCH21" s="6"/>
      <c r="HCI21" s="6"/>
      <c r="HCJ21" s="6"/>
      <c r="HCK21" s="6"/>
      <c r="HCL21" s="6"/>
      <c r="HCM21" s="6"/>
      <c r="HCN21" s="6"/>
      <c r="HCO21" s="6"/>
      <c r="HCP21" s="6"/>
      <c r="HCQ21" s="6"/>
      <c r="HCR21" s="6"/>
      <c r="HCS21" s="6"/>
      <c r="HCT21" s="6"/>
      <c r="HCU21" s="6"/>
      <c r="HCV21" s="6"/>
      <c r="HCW21" s="6"/>
      <c r="HCX21" s="6"/>
      <c r="HCY21" s="6"/>
      <c r="HCZ21" s="6"/>
      <c r="HDA21" s="6"/>
      <c r="HDB21" s="6"/>
      <c r="HDC21" s="6"/>
      <c r="HDD21" s="6"/>
      <c r="HDE21" s="6"/>
      <c r="HDF21" s="6"/>
      <c r="HDG21" s="6"/>
      <c r="HDH21" s="6"/>
      <c r="HDI21" s="6"/>
      <c r="HDJ21" s="6"/>
      <c r="HDK21" s="6"/>
      <c r="HDL21" s="6"/>
      <c r="HDM21" s="6"/>
      <c r="HDN21" s="6"/>
      <c r="HDO21" s="6"/>
      <c r="HDP21" s="6"/>
      <c r="HDQ21" s="6"/>
      <c r="HDR21" s="6"/>
      <c r="HDS21" s="6"/>
      <c r="HDT21" s="6"/>
      <c r="HDU21" s="6"/>
      <c r="HDV21" s="6"/>
      <c r="HDW21" s="6"/>
      <c r="HDX21" s="6"/>
      <c r="HDY21" s="6"/>
      <c r="HDZ21" s="6"/>
      <c r="HEA21" s="6"/>
      <c r="HEB21" s="6"/>
      <c r="HEC21" s="6"/>
      <c r="HED21" s="6"/>
      <c r="HEE21" s="6"/>
      <c r="HEF21" s="6"/>
      <c r="HEG21" s="6"/>
      <c r="HEH21" s="6"/>
      <c r="HEI21" s="6"/>
      <c r="HEJ21" s="6"/>
      <c r="HEK21" s="6"/>
      <c r="HEL21" s="6"/>
      <c r="HEM21" s="6"/>
      <c r="HEN21" s="6"/>
      <c r="HEO21" s="6"/>
      <c r="HEP21" s="6"/>
      <c r="HEQ21" s="6"/>
      <c r="HER21" s="6"/>
      <c r="HES21" s="6"/>
      <c r="HET21" s="6"/>
      <c r="HEU21" s="6"/>
      <c r="HEV21" s="6"/>
      <c r="HEW21" s="6"/>
      <c r="HEX21" s="6"/>
      <c r="HEY21" s="6"/>
      <c r="HEZ21" s="6"/>
      <c r="HFA21" s="6"/>
      <c r="HFB21" s="6"/>
      <c r="HFC21" s="6"/>
      <c r="HFD21" s="6"/>
      <c r="HFE21" s="6"/>
      <c r="HFF21" s="6"/>
      <c r="HFG21" s="6"/>
      <c r="HFH21" s="6"/>
      <c r="HFI21" s="6"/>
      <c r="HFJ21" s="6"/>
      <c r="HFK21" s="6"/>
      <c r="HFL21" s="6"/>
      <c r="HFM21" s="6"/>
      <c r="HFN21" s="6"/>
      <c r="HFO21" s="6"/>
      <c r="HFP21" s="6"/>
      <c r="HFQ21" s="6"/>
      <c r="HFR21" s="6"/>
      <c r="HFS21" s="6"/>
      <c r="HFT21" s="6"/>
      <c r="HFU21" s="6"/>
      <c r="HFV21" s="6"/>
      <c r="HFW21" s="6"/>
      <c r="HFX21" s="6"/>
      <c r="HFY21" s="6"/>
      <c r="HFZ21" s="6"/>
      <c r="HGA21" s="6"/>
      <c r="HGB21" s="6"/>
      <c r="HGC21" s="6"/>
      <c r="HGD21" s="6"/>
      <c r="HGE21" s="6"/>
      <c r="HGF21" s="6"/>
      <c r="HGG21" s="6"/>
      <c r="HGH21" s="6"/>
      <c r="HGI21" s="6"/>
      <c r="HGJ21" s="6"/>
      <c r="HGK21" s="6"/>
      <c r="HGL21" s="6"/>
      <c r="HGM21" s="6"/>
      <c r="HGN21" s="6"/>
      <c r="HGO21" s="6"/>
      <c r="HGP21" s="6"/>
      <c r="HGQ21" s="6"/>
      <c r="HGR21" s="6"/>
      <c r="HGS21" s="6"/>
      <c r="HGT21" s="6"/>
      <c r="HGU21" s="6"/>
      <c r="HGV21" s="6"/>
      <c r="HGW21" s="6"/>
      <c r="HGX21" s="6"/>
      <c r="HGY21" s="6"/>
      <c r="HGZ21" s="6"/>
      <c r="HHA21" s="6"/>
      <c r="HHB21" s="6"/>
      <c r="HHC21" s="6"/>
      <c r="HHD21" s="6"/>
      <c r="HHE21" s="6"/>
      <c r="HHF21" s="6"/>
      <c r="HHG21" s="6"/>
      <c r="HHH21" s="6"/>
      <c r="HHI21" s="6"/>
      <c r="HHJ21" s="6"/>
      <c r="HHK21" s="6"/>
      <c r="HHL21" s="6"/>
      <c r="HHM21" s="6"/>
      <c r="HHN21" s="6"/>
      <c r="HHO21" s="6"/>
      <c r="HHP21" s="6"/>
      <c r="HHQ21" s="6"/>
      <c r="HHR21" s="6"/>
      <c r="HHS21" s="6"/>
      <c r="HHT21" s="6"/>
      <c r="HHU21" s="6"/>
      <c r="HHV21" s="6"/>
      <c r="HHW21" s="6"/>
      <c r="HHX21" s="6"/>
      <c r="HHY21" s="6"/>
      <c r="HHZ21" s="6"/>
      <c r="HIA21" s="6"/>
      <c r="HIB21" s="6"/>
      <c r="HIC21" s="6"/>
      <c r="HID21" s="6"/>
      <c r="HIE21" s="6"/>
      <c r="HIF21" s="6"/>
      <c r="HIG21" s="6"/>
      <c r="HIH21" s="6"/>
      <c r="HII21" s="6"/>
      <c r="HIJ21" s="6"/>
      <c r="HIK21" s="6"/>
      <c r="HIL21" s="6"/>
      <c r="HIM21" s="6"/>
      <c r="HIN21" s="6"/>
      <c r="HIO21" s="6"/>
      <c r="HIP21" s="6"/>
      <c r="HIQ21" s="6"/>
      <c r="HIR21" s="6"/>
      <c r="HIS21" s="6"/>
      <c r="HIT21" s="6"/>
      <c r="HIU21" s="6"/>
      <c r="HIV21" s="6"/>
      <c r="HIW21" s="6"/>
      <c r="HIX21" s="6"/>
      <c r="HIY21" s="6"/>
      <c r="HIZ21" s="6"/>
      <c r="HJA21" s="6"/>
      <c r="HJB21" s="6"/>
      <c r="HJC21" s="6"/>
      <c r="HJD21" s="6"/>
      <c r="HJE21" s="6"/>
      <c r="HJF21" s="6"/>
      <c r="HJG21" s="6"/>
      <c r="HJH21" s="6"/>
      <c r="HJI21" s="6"/>
      <c r="HJJ21" s="6"/>
      <c r="HJK21" s="6"/>
      <c r="HJL21" s="6"/>
      <c r="HJM21" s="6"/>
      <c r="HJN21" s="6"/>
      <c r="HJO21" s="6"/>
      <c r="HJP21" s="6"/>
      <c r="HJQ21" s="6"/>
      <c r="HJR21" s="6"/>
      <c r="HJS21" s="6"/>
      <c r="HJT21" s="6"/>
      <c r="HJU21" s="6"/>
      <c r="HJV21" s="6"/>
      <c r="HJW21" s="6"/>
      <c r="HJX21" s="6"/>
      <c r="HJY21" s="6"/>
      <c r="HJZ21" s="6"/>
      <c r="HKA21" s="6"/>
      <c r="HKB21" s="6"/>
      <c r="HKC21" s="6"/>
      <c r="HKD21" s="6"/>
      <c r="HKE21" s="6"/>
      <c r="HKF21" s="6"/>
      <c r="HKG21" s="6"/>
      <c r="HKH21" s="6"/>
      <c r="HKI21" s="6"/>
      <c r="HKJ21" s="6"/>
      <c r="HKK21" s="6"/>
      <c r="HKL21" s="6"/>
      <c r="HKM21" s="6"/>
      <c r="HKN21" s="6"/>
      <c r="HKO21" s="6"/>
      <c r="HKP21" s="6"/>
      <c r="HKQ21" s="6"/>
      <c r="HKR21" s="6"/>
      <c r="HKS21" s="6"/>
      <c r="HKT21" s="6"/>
      <c r="HKU21" s="6"/>
      <c r="HKV21" s="6"/>
      <c r="HKW21" s="6"/>
      <c r="HKX21" s="6"/>
      <c r="HKY21" s="6"/>
      <c r="HKZ21" s="6"/>
      <c r="HLA21" s="6"/>
      <c r="HLB21" s="6"/>
      <c r="HLC21" s="6"/>
      <c r="HLD21" s="6"/>
      <c r="HLE21" s="6"/>
      <c r="HLF21" s="6"/>
      <c r="HLG21" s="6"/>
      <c r="HLH21" s="6"/>
      <c r="HLI21" s="6"/>
      <c r="HLJ21" s="6"/>
      <c r="HLK21" s="6"/>
      <c r="HLL21" s="6"/>
      <c r="HLM21" s="6"/>
      <c r="HLN21" s="6"/>
      <c r="HLO21" s="6"/>
      <c r="HLP21" s="6"/>
      <c r="HLQ21" s="6"/>
      <c r="HLR21" s="6"/>
      <c r="HLS21" s="6"/>
      <c r="HLT21" s="6"/>
      <c r="HLU21" s="6"/>
      <c r="HLV21" s="6"/>
      <c r="HLW21" s="6"/>
      <c r="HLX21" s="6"/>
      <c r="HLY21" s="6"/>
      <c r="HLZ21" s="6"/>
      <c r="HMA21" s="6"/>
      <c r="HMB21" s="6"/>
      <c r="HMC21" s="6"/>
      <c r="HMD21" s="6"/>
      <c r="HME21" s="6"/>
      <c r="HMF21" s="6"/>
      <c r="HMG21" s="6"/>
      <c r="HMH21" s="6"/>
      <c r="HMI21" s="6"/>
      <c r="HMJ21" s="6"/>
      <c r="HMK21" s="6"/>
      <c r="HML21" s="6"/>
      <c r="HMM21" s="6"/>
      <c r="HMN21" s="6"/>
      <c r="HMO21" s="6"/>
      <c r="HMP21" s="6"/>
      <c r="HMQ21" s="6"/>
      <c r="HMR21" s="6"/>
      <c r="HMS21" s="6"/>
      <c r="HMT21" s="6"/>
      <c r="HMU21" s="6"/>
      <c r="HMV21" s="6"/>
      <c r="HMW21" s="6"/>
      <c r="HMX21" s="6"/>
      <c r="HMY21" s="6"/>
      <c r="HMZ21" s="6"/>
      <c r="HNA21" s="6"/>
      <c r="HNB21" s="6"/>
      <c r="HNC21" s="6"/>
      <c r="HND21" s="6"/>
      <c r="HNE21" s="6"/>
      <c r="HNF21" s="6"/>
      <c r="HNG21" s="6"/>
      <c r="HNH21" s="6"/>
      <c r="HNI21" s="6"/>
      <c r="HNJ21" s="6"/>
      <c r="HNK21" s="6"/>
      <c r="HNL21" s="6"/>
      <c r="HNM21" s="6"/>
      <c r="HNN21" s="6"/>
      <c r="HNO21" s="6"/>
      <c r="HNP21" s="6"/>
      <c r="HNQ21" s="6"/>
      <c r="HNR21" s="6"/>
      <c r="HNS21" s="6"/>
      <c r="HNT21" s="6"/>
      <c r="HNU21" s="6"/>
      <c r="HNV21" s="6"/>
      <c r="HNW21" s="6"/>
      <c r="HNX21" s="6"/>
      <c r="HNY21" s="6"/>
      <c r="HNZ21" s="6"/>
      <c r="HOA21" s="6"/>
      <c r="HOB21" s="6"/>
      <c r="HOC21" s="6"/>
      <c r="HOD21" s="6"/>
      <c r="HOE21" s="6"/>
      <c r="HOF21" s="6"/>
      <c r="HOG21" s="6"/>
      <c r="HOH21" s="6"/>
      <c r="HOI21" s="6"/>
      <c r="HOJ21" s="6"/>
      <c r="HOK21" s="6"/>
      <c r="HOL21" s="6"/>
      <c r="HOM21" s="6"/>
      <c r="HON21" s="6"/>
      <c r="HOO21" s="6"/>
      <c r="HOP21" s="6"/>
      <c r="HOQ21" s="6"/>
      <c r="HOR21" s="6"/>
      <c r="HOS21" s="6"/>
      <c r="HOT21" s="6"/>
      <c r="HOU21" s="6"/>
      <c r="HOV21" s="6"/>
      <c r="HOW21" s="6"/>
      <c r="HOX21" s="6"/>
      <c r="HOY21" s="6"/>
      <c r="HOZ21" s="6"/>
      <c r="HPA21" s="6"/>
      <c r="HPB21" s="6"/>
      <c r="HPC21" s="6"/>
      <c r="HPD21" s="6"/>
      <c r="HPE21" s="6"/>
      <c r="HPF21" s="6"/>
      <c r="HPG21" s="6"/>
      <c r="HPH21" s="6"/>
      <c r="HPI21" s="6"/>
      <c r="HPJ21" s="6"/>
      <c r="HPK21" s="6"/>
      <c r="HPL21" s="6"/>
      <c r="HPM21" s="6"/>
      <c r="HPN21" s="6"/>
      <c r="HPO21" s="6"/>
      <c r="HPP21" s="6"/>
      <c r="HPQ21" s="6"/>
      <c r="HPR21" s="6"/>
      <c r="HPS21" s="6"/>
      <c r="HPT21" s="6"/>
      <c r="HPU21" s="6"/>
      <c r="HPV21" s="6"/>
      <c r="HPW21" s="6"/>
      <c r="HPX21" s="6"/>
      <c r="HPY21" s="6"/>
      <c r="HPZ21" s="6"/>
      <c r="HQA21" s="6"/>
      <c r="HQB21" s="6"/>
      <c r="HQC21" s="6"/>
      <c r="HQD21" s="6"/>
      <c r="HQE21" s="6"/>
      <c r="HQF21" s="6"/>
      <c r="HQG21" s="6"/>
      <c r="HQH21" s="6"/>
      <c r="HQI21" s="6"/>
      <c r="HQJ21" s="6"/>
      <c r="HQK21" s="6"/>
      <c r="HQL21" s="6"/>
      <c r="HQM21" s="6"/>
      <c r="HQN21" s="6"/>
      <c r="HQO21" s="6"/>
      <c r="HQP21" s="6"/>
      <c r="HQQ21" s="6"/>
      <c r="HQR21" s="6"/>
      <c r="HQS21" s="6"/>
      <c r="HQT21" s="6"/>
      <c r="HQU21" s="6"/>
      <c r="HQV21" s="6"/>
      <c r="HQW21" s="6"/>
      <c r="HQX21" s="6"/>
      <c r="HQY21" s="6"/>
      <c r="HQZ21" s="6"/>
      <c r="HRA21" s="6"/>
      <c r="HRB21" s="6"/>
      <c r="HRC21" s="6"/>
      <c r="HRD21" s="6"/>
      <c r="HRE21" s="6"/>
      <c r="HRF21" s="6"/>
      <c r="HRG21" s="6"/>
      <c r="HRH21" s="6"/>
      <c r="HRI21" s="6"/>
      <c r="HRJ21" s="6"/>
      <c r="HRK21" s="6"/>
      <c r="HRL21" s="6"/>
      <c r="HRM21" s="6"/>
      <c r="HRN21" s="6"/>
      <c r="HRO21" s="6"/>
      <c r="HRP21" s="6"/>
      <c r="HRQ21" s="6"/>
      <c r="HRR21" s="6"/>
      <c r="HRS21" s="6"/>
      <c r="HRT21" s="6"/>
      <c r="HRU21" s="6"/>
      <c r="HRV21" s="6"/>
      <c r="HRW21" s="6"/>
      <c r="HRX21" s="6"/>
      <c r="HRY21" s="6"/>
      <c r="HRZ21" s="6"/>
      <c r="HSA21" s="6"/>
      <c r="HSB21" s="6"/>
      <c r="HSC21" s="6"/>
      <c r="HSD21" s="6"/>
      <c r="HSE21" s="6"/>
      <c r="HSF21" s="6"/>
      <c r="HSG21" s="6"/>
      <c r="HSH21" s="6"/>
      <c r="HSI21" s="6"/>
      <c r="HSJ21" s="6"/>
      <c r="HSK21" s="6"/>
      <c r="HSL21" s="6"/>
      <c r="HSM21" s="6"/>
      <c r="HSN21" s="6"/>
      <c r="HSO21" s="6"/>
      <c r="HSP21" s="6"/>
      <c r="HSQ21" s="6"/>
      <c r="HSR21" s="6"/>
      <c r="HSS21" s="6"/>
      <c r="HST21" s="6"/>
      <c r="HSU21" s="6"/>
      <c r="HSV21" s="6"/>
      <c r="HSW21" s="6"/>
      <c r="HSX21" s="6"/>
      <c r="HSY21" s="6"/>
      <c r="HSZ21" s="6"/>
      <c r="HTA21" s="6"/>
      <c r="HTB21" s="6"/>
      <c r="HTC21" s="6"/>
      <c r="HTD21" s="6"/>
      <c r="HTE21" s="6"/>
      <c r="HTF21" s="6"/>
      <c r="HTG21" s="6"/>
      <c r="HTH21" s="6"/>
      <c r="HTI21" s="6"/>
      <c r="HTJ21" s="6"/>
      <c r="HTK21" s="6"/>
      <c r="HTL21" s="6"/>
      <c r="HTM21" s="6"/>
      <c r="HTN21" s="6"/>
      <c r="HTO21" s="6"/>
      <c r="HTP21" s="6"/>
      <c r="HTQ21" s="6"/>
      <c r="HTR21" s="6"/>
      <c r="HTS21" s="6"/>
      <c r="HTT21" s="6"/>
      <c r="HTU21" s="6"/>
      <c r="HTV21" s="6"/>
      <c r="HTW21" s="6"/>
      <c r="HTX21" s="6"/>
      <c r="HTY21" s="6"/>
      <c r="HTZ21" s="6"/>
      <c r="HUA21" s="6"/>
      <c r="HUB21" s="6"/>
      <c r="HUC21" s="6"/>
      <c r="HUD21" s="6"/>
      <c r="HUE21" s="6"/>
      <c r="HUF21" s="6"/>
      <c r="HUG21" s="6"/>
      <c r="HUH21" s="6"/>
      <c r="HUI21" s="6"/>
      <c r="HUJ21" s="6"/>
      <c r="HUK21" s="6"/>
      <c r="HUL21" s="6"/>
      <c r="HUM21" s="6"/>
      <c r="HUN21" s="6"/>
      <c r="HUO21" s="6"/>
      <c r="HUP21" s="6"/>
      <c r="HUQ21" s="6"/>
      <c r="HUR21" s="6"/>
      <c r="HUS21" s="6"/>
      <c r="HUT21" s="6"/>
      <c r="HUU21" s="6"/>
      <c r="HUV21" s="6"/>
      <c r="HUW21" s="6"/>
      <c r="HUX21" s="6"/>
      <c r="HUY21" s="6"/>
      <c r="HUZ21" s="6"/>
      <c r="HVA21" s="6"/>
      <c r="HVB21" s="6"/>
      <c r="HVC21" s="6"/>
      <c r="HVD21" s="6"/>
      <c r="HVE21" s="6"/>
      <c r="HVF21" s="6"/>
      <c r="HVG21" s="6"/>
      <c r="HVH21" s="6"/>
      <c r="HVI21" s="6"/>
      <c r="HVJ21" s="6"/>
      <c r="HVK21" s="6"/>
      <c r="HVL21" s="6"/>
      <c r="HVM21" s="6"/>
      <c r="HVN21" s="6"/>
      <c r="HVO21" s="6"/>
      <c r="HVP21" s="6"/>
      <c r="HVQ21" s="6"/>
      <c r="HVR21" s="6"/>
      <c r="HVS21" s="6"/>
      <c r="HVT21" s="6"/>
      <c r="HVU21" s="6"/>
      <c r="HVV21" s="6"/>
      <c r="HVW21" s="6"/>
      <c r="HVX21" s="6"/>
      <c r="HVY21" s="6"/>
      <c r="HVZ21" s="6"/>
      <c r="HWA21" s="6"/>
      <c r="HWB21" s="6"/>
      <c r="HWC21" s="6"/>
      <c r="HWD21" s="6"/>
      <c r="HWE21" s="6"/>
      <c r="HWF21" s="6"/>
      <c r="HWG21" s="6"/>
      <c r="HWH21" s="6"/>
      <c r="HWI21" s="6"/>
      <c r="HWJ21" s="6"/>
      <c r="HWK21" s="6"/>
      <c r="HWL21" s="6"/>
      <c r="HWM21" s="6"/>
      <c r="HWN21" s="6"/>
      <c r="HWO21" s="6"/>
      <c r="HWP21" s="6"/>
      <c r="HWQ21" s="6"/>
      <c r="HWR21" s="6"/>
      <c r="HWS21" s="6"/>
      <c r="HWT21" s="6"/>
      <c r="HWU21" s="6"/>
      <c r="HWV21" s="6"/>
      <c r="HWW21" s="6"/>
      <c r="HWX21" s="6"/>
      <c r="HWY21" s="6"/>
      <c r="HWZ21" s="6"/>
      <c r="HXA21" s="6"/>
      <c r="HXB21" s="6"/>
      <c r="HXC21" s="6"/>
      <c r="HXD21" s="6"/>
      <c r="HXE21" s="6"/>
      <c r="HXF21" s="6"/>
      <c r="HXG21" s="6"/>
      <c r="HXH21" s="6"/>
      <c r="HXI21" s="6"/>
      <c r="HXJ21" s="6"/>
      <c r="HXK21" s="6"/>
      <c r="HXL21" s="6"/>
      <c r="HXM21" s="6"/>
      <c r="HXN21" s="6"/>
      <c r="HXO21" s="6"/>
      <c r="HXP21" s="6"/>
      <c r="HXQ21" s="6"/>
      <c r="HXR21" s="6"/>
      <c r="HXS21" s="6"/>
      <c r="HXT21" s="6"/>
      <c r="HXU21" s="6"/>
      <c r="HXV21" s="6"/>
      <c r="HXW21" s="6"/>
      <c r="HXX21" s="6"/>
      <c r="HXY21" s="6"/>
      <c r="HXZ21" s="6"/>
      <c r="HYA21" s="6"/>
      <c r="HYB21" s="6"/>
      <c r="HYC21" s="6"/>
      <c r="HYD21" s="6"/>
      <c r="HYE21" s="6"/>
      <c r="HYF21" s="6"/>
      <c r="HYG21" s="6"/>
      <c r="HYH21" s="6"/>
      <c r="HYI21" s="6"/>
      <c r="HYJ21" s="6"/>
      <c r="HYK21" s="6"/>
      <c r="HYL21" s="6"/>
      <c r="HYM21" s="6"/>
      <c r="HYN21" s="6"/>
      <c r="HYO21" s="6"/>
      <c r="HYP21" s="6"/>
      <c r="HYQ21" s="6"/>
      <c r="HYR21" s="6"/>
      <c r="HYS21" s="6"/>
      <c r="HYT21" s="6"/>
      <c r="HYU21" s="6"/>
      <c r="HYV21" s="6"/>
      <c r="HYW21" s="6"/>
      <c r="HYX21" s="6"/>
      <c r="HYY21" s="6"/>
      <c r="HYZ21" s="6"/>
      <c r="HZA21" s="6"/>
      <c r="HZB21" s="6"/>
      <c r="HZC21" s="6"/>
      <c r="HZD21" s="6"/>
      <c r="HZE21" s="6"/>
      <c r="HZF21" s="6"/>
      <c r="HZG21" s="6"/>
      <c r="HZH21" s="6"/>
      <c r="HZI21" s="6"/>
      <c r="HZJ21" s="6"/>
      <c r="HZK21" s="6"/>
      <c r="HZL21" s="6"/>
      <c r="HZM21" s="6"/>
      <c r="HZN21" s="6"/>
      <c r="HZO21" s="6"/>
      <c r="HZP21" s="6"/>
      <c r="HZQ21" s="6"/>
      <c r="HZR21" s="6"/>
      <c r="HZS21" s="6"/>
      <c r="HZT21" s="6"/>
      <c r="HZU21" s="6"/>
      <c r="HZV21" s="6"/>
      <c r="HZW21" s="6"/>
      <c r="HZX21" s="6"/>
      <c r="HZY21" s="6"/>
      <c r="HZZ21" s="6"/>
      <c r="IAA21" s="6"/>
      <c r="IAB21" s="6"/>
      <c r="IAC21" s="6"/>
      <c r="IAD21" s="6"/>
      <c r="IAE21" s="6"/>
      <c r="IAF21" s="6"/>
      <c r="IAG21" s="6"/>
      <c r="IAH21" s="6"/>
      <c r="IAI21" s="6"/>
      <c r="IAJ21" s="6"/>
      <c r="IAK21" s="6"/>
      <c r="IAL21" s="6"/>
      <c r="IAM21" s="6"/>
      <c r="IAN21" s="6"/>
      <c r="IAO21" s="6"/>
      <c r="IAP21" s="6"/>
      <c r="IAQ21" s="6"/>
      <c r="IAR21" s="6"/>
      <c r="IAS21" s="6"/>
      <c r="IAT21" s="6"/>
      <c r="IAU21" s="6"/>
      <c r="IAV21" s="6"/>
      <c r="IAW21" s="6"/>
      <c r="IAX21" s="6"/>
      <c r="IAY21" s="6"/>
      <c r="IAZ21" s="6"/>
      <c r="IBA21" s="6"/>
      <c r="IBB21" s="6"/>
      <c r="IBC21" s="6"/>
      <c r="IBD21" s="6"/>
      <c r="IBE21" s="6"/>
      <c r="IBF21" s="6"/>
      <c r="IBG21" s="6"/>
      <c r="IBH21" s="6"/>
      <c r="IBI21" s="6"/>
      <c r="IBJ21" s="6"/>
      <c r="IBK21" s="6"/>
      <c r="IBL21" s="6"/>
      <c r="IBM21" s="6"/>
      <c r="IBN21" s="6"/>
      <c r="IBO21" s="6"/>
      <c r="IBP21" s="6"/>
      <c r="IBQ21" s="6"/>
      <c r="IBR21" s="6"/>
      <c r="IBS21" s="6"/>
      <c r="IBT21" s="6"/>
      <c r="IBU21" s="6"/>
      <c r="IBV21" s="6"/>
      <c r="IBW21" s="6"/>
      <c r="IBX21" s="6"/>
      <c r="IBY21" s="6"/>
      <c r="IBZ21" s="6"/>
      <c r="ICA21" s="6"/>
      <c r="ICB21" s="6"/>
      <c r="ICC21" s="6"/>
      <c r="ICD21" s="6"/>
      <c r="ICE21" s="6"/>
      <c r="ICF21" s="6"/>
      <c r="ICG21" s="6"/>
      <c r="ICH21" s="6"/>
      <c r="ICI21" s="6"/>
      <c r="ICJ21" s="6"/>
      <c r="ICK21" s="6"/>
      <c r="ICL21" s="6"/>
      <c r="ICM21" s="6"/>
      <c r="ICN21" s="6"/>
      <c r="ICO21" s="6"/>
      <c r="ICP21" s="6"/>
      <c r="ICQ21" s="6"/>
      <c r="ICR21" s="6"/>
      <c r="ICS21" s="6"/>
      <c r="ICT21" s="6"/>
      <c r="ICU21" s="6"/>
      <c r="ICV21" s="6"/>
      <c r="ICW21" s="6"/>
      <c r="ICX21" s="6"/>
      <c r="ICY21" s="6"/>
      <c r="ICZ21" s="6"/>
      <c r="IDA21" s="6"/>
      <c r="IDB21" s="6"/>
      <c r="IDC21" s="6"/>
      <c r="IDD21" s="6"/>
      <c r="IDE21" s="6"/>
      <c r="IDF21" s="6"/>
      <c r="IDG21" s="6"/>
      <c r="IDH21" s="6"/>
      <c r="IDI21" s="6"/>
      <c r="IDJ21" s="6"/>
      <c r="IDK21" s="6"/>
      <c r="IDL21" s="6"/>
      <c r="IDM21" s="6"/>
      <c r="IDN21" s="6"/>
      <c r="IDO21" s="6"/>
      <c r="IDP21" s="6"/>
      <c r="IDQ21" s="6"/>
      <c r="IDR21" s="6"/>
      <c r="IDS21" s="6"/>
      <c r="IDT21" s="6"/>
      <c r="IDU21" s="6"/>
      <c r="IDV21" s="6"/>
      <c r="IDW21" s="6"/>
      <c r="IDX21" s="6"/>
      <c r="IDY21" s="6"/>
      <c r="IDZ21" s="6"/>
      <c r="IEA21" s="6"/>
      <c r="IEB21" s="6"/>
      <c r="IEC21" s="6"/>
      <c r="IED21" s="6"/>
      <c r="IEE21" s="6"/>
      <c r="IEF21" s="6"/>
      <c r="IEG21" s="6"/>
      <c r="IEH21" s="6"/>
      <c r="IEI21" s="6"/>
      <c r="IEJ21" s="6"/>
      <c r="IEK21" s="6"/>
      <c r="IEL21" s="6"/>
      <c r="IEM21" s="6"/>
      <c r="IEN21" s="6"/>
      <c r="IEO21" s="6"/>
      <c r="IEP21" s="6"/>
      <c r="IEQ21" s="6"/>
      <c r="IER21" s="6"/>
      <c r="IES21" s="6"/>
      <c r="IET21" s="6"/>
      <c r="IEU21" s="6"/>
      <c r="IEV21" s="6"/>
      <c r="IEW21" s="6"/>
      <c r="IEX21" s="6"/>
      <c r="IEY21" s="6"/>
      <c r="IEZ21" s="6"/>
      <c r="IFA21" s="6"/>
      <c r="IFB21" s="6"/>
      <c r="IFC21" s="6"/>
      <c r="IFD21" s="6"/>
      <c r="IFE21" s="6"/>
      <c r="IFF21" s="6"/>
      <c r="IFG21" s="6"/>
      <c r="IFH21" s="6"/>
      <c r="IFI21" s="6"/>
      <c r="IFJ21" s="6"/>
      <c r="IFK21" s="6"/>
      <c r="IFL21" s="6"/>
      <c r="IFM21" s="6"/>
      <c r="IFN21" s="6"/>
      <c r="IFO21" s="6"/>
      <c r="IFP21" s="6"/>
      <c r="IFQ21" s="6"/>
      <c r="IFR21" s="6"/>
      <c r="IFS21" s="6"/>
      <c r="IFT21" s="6"/>
      <c r="IFU21" s="6"/>
      <c r="IFV21" s="6"/>
      <c r="IFW21" s="6"/>
      <c r="IFX21" s="6"/>
      <c r="IFY21" s="6"/>
      <c r="IFZ21" s="6"/>
      <c r="IGA21" s="6"/>
      <c r="IGB21" s="6"/>
      <c r="IGC21" s="6"/>
      <c r="IGD21" s="6"/>
      <c r="IGE21" s="6"/>
      <c r="IGF21" s="6"/>
      <c r="IGG21" s="6"/>
      <c r="IGH21" s="6"/>
      <c r="IGI21" s="6"/>
      <c r="IGJ21" s="6"/>
      <c r="IGK21" s="6"/>
      <c r="IGL21" s="6"/>
      <c r="IGM21" s="6"/>
      <c r="IGN21" s="6"/>
      <c r="IGO21" s="6"/>
      <c r="IGP21" s="6"/>
      <c r="IGQ21" s="6"/>
      <c r="IGR21" s="6"/>
      <c r="IGS21" s="6"/>
      <c r="IGT21" s="6"/>
      <c r="IGU21" s="6"/>
      <c r="IGV21" s="6"/>
      <c r="IGW21" s="6"/>
      <c r="IGX21" s="6"/>
      <c r="IGY21" s="6"/>
      <c r="IGZ21" s="6"/>
      <c r="IHA21" s="6"/>
      <c r="IHB21" s="6"/>
      <c r="IHC21" s="6"/>
      <c r="IHD21" s="6"/>
      <c r="IHE21" s="6"/>
      <c r="IHF21" s="6"/>
      <c r="IHG21" s="6"/>
      <c r="IHH21" s="6"/>
      <c r="IHI21" s="6"/>
      <c r="IHJ21" s="6"/>
      <c r="IHK21" s="6"/>
      <c r="IHL21" s="6"/>
      <c r="IHM21" s="6"/>
      <c r="IHN21" s="6"/>
      <c r="IHO21" s="6"/>
      <c r="IHP21" s="6"/>
      <c r="IHQ21" s="6"/>
      <c r="IHR21" s="6"/>
      <c r="IHS21" s="6"/>
      <c r="IHT21" s="6"/>
      <c r="IHU21" s="6"/>
      <c r="IHV21" s="6"/>
      <c r="IHW21" s="6"/>
      <c r="IHX21" s="6"/>
      <c r="IHY21" s="6"/>
      <c r="IHZ21" s="6"/>
      <c r="IIA21" s="6"/>
      <c r="IIB21" s="6"/>
      <c r="IIC21" s="6"/>
      <c r="IID21" s="6"/>
      <c r="IIE21" s="6"/>
      <c r="IIF21" s="6"/>
      <c r="IIG21" s="6"/>
      <c r="IIH21" s="6"/>
      <c r="III21" s="6"/>
      <c r="IIJ21" s="6"/>
      <c r="IIK21" s="6"/>
      <c r="IIL21" s="6"/>
      <c r="IIM21" s="6"/>
      <c r="IIN21" s="6"/>
      <c r="IIO21" s="6"/>
      <c r="IIP21" s="6"/>
      <c r="IIQ21" s="6"/>
      <c r="IIR21" s="6"/>
      <c r="IIS21" s="6"/>
      <c r="IIT21" s="6"/>
      <c r="IIU21" s="6"/>
      <c r="IIV21" s="6"/>
      <c r="IIW21" s="6"/>
      <c r="IIX21" s="6"/>
      <c r="IIY21" s="6"/>
      <c r="IIZ21" s="6"/>
      <c r="IJA21" s="6"/>
      <c r="IJB21" s="6"/>
      <c r="IJC21" s="6"/>
      <c r="IJD21" s="6"/>
      <c r="IJE21" s="6"/>
      <c r="IJF21" s="6"/>
      <c r="IJG21" s="6"/>
      <c r="IJH21" s="6"/>
      <c r="IJI21" s="6"/>
      <c r="IJJ21" s="6"/>
      <c r="IJK21" s="6"/>
      <c r="IJL21" s="6"/>
      <c r="IJM21" s="6"/>
      <c r="IJN21" s="6"/>
      <c r="IJO21" s="6"/>
      <c r="IJP21" s="6"/>
      <c r="IJQ21" s="6"/>
      <c r="IJR21" s="6"/>
      <c r="IJS21" s="6"/>
      <c r="IJT21" s="6"/>
      <c r="IJU21" s="6"/>
      <c r="IJV21" s="6"/>
      <c r="IJW21" s="6"/>
      <c r="IJX21" s="6"/>
      <c r="IJY21" s="6"/>
      <c r="IJZ21" s="6"/>
      <c r="IKA21" s="6"/>
      <c r="IKB21" s="6"/>
      <c r="IKC21" s="6"/>
      <c r="IKD21" s="6"/>
      <c r="IKE21" s="6"/>
      <c r="IKF21" s="6"/>
      <c r="IKG21" s="6"/>
      <c r="IKH21" s="6"/>
      <c r="IKI21" s="6"/>
      <c r="IKJ21" s="6"/>
      <c r="IKK21" s="6"/>
      <c r="IKL21" s="6"/>
      <c r="IKM21" s="6"/>
      <c r="IKN21" s="6"/>
      <c r="IKO21" s="6"/>
      <c r="IKP21" s="6"/>
      <c r="IKQ21" s="6"/>
      <c r="IKR21" s="6"/>
      <c r="IKS21" s="6"/>
      <c r="IKT21" s="6"/>
      <c r="IKU21" s="6"/>
      <c r="IKV21" s="6"/>
      <c r="IKW21" s="6"/>
      <c r="IKX21" s="6"/>
      <c r="IKY21" s="6"/>
      <c r="IKZ21" s="6"/>
      <c r="ILA21" s="6"/>
      <c r="ILB21" s="6"/>
      <c r="ILC21" s="6"/>
      <c r="ILD21" s="6"/>
      <c r="ILE21" s="6"/>
      <c r="ILF21" s="6"/>
      <c r="ILG21" s="6"/>
      <c r="ILH21" s="6"/>
      <c r="ILI21" s="6"/>
      <c r="ILJ21" s="6"/>
      <c r="ILK21" s="6"/>
      <c r="ILL21" s="6"/>
      <c r="ILM21" s="6"/>
      <c r="ILN21" s="6"/>
      <c r="ILO21" s="6"/>
      <c r="ILP21" s="6"/>
      <c r="ILQ21" s="6"/>
      <c r="ILR21" s="6"/>
      <c r="ILS21" s="6"/>
      <c r="ILT21" s="6"/>
      <c r="ILU21" s="6"/>
      <c r="ILV21" s="6"/>
      <c r="ILW21" s="6"/>
      <c r="ILX21" s="6"/>
      <c r="ILY21" s="6"/>
      <c r="ILZ21" s="6"/>
      <c r="IMA21" s="6"/>
      <c r="IMB21" s="6"/>
      <c r="IMC21" s="6"/>
      <c r="IMD21" s="6"/>
      <c r="IME21" s="6"/>
      <c r="IMF21" s="6"/>
      <c r="IMG21" s="6"/>
      <c r="IMH21" s="6"/>
      <c r="IMI21" s="6"/>
      <c r="IMJ21" s="6"/>
      <c r="IMK21" s="6"/>
      <c r="IML21" s="6"/>
      <c r="IMM21" s="6"/>
      <c r="IMN21" s="6"/>
      <c r="IMO21" s="6"/>
      <c r="IMP21" s="6"/>
      <c r="IMQ21" s="6"/>
      <c r="IMR21" s="6"/>
      <c r="IMS21" s="6"/>
      <c r="IMT21" s="6"/>
      <c r="IMU21" s="6"/>
      <c r="IMV21" s="6"/>
      <c r="IMW21" s="6"/>
      <c r="IMX21" s="6"/>
      <c r="IMY21" s="6"/>
      <c r="IMZ21" s="6"/>
      <c r="INA21" s="6"/>
      <c r="INB21" s="6"/>
      <c r="INC21" s="6"/>
      <c r="IND21" s="6"/>
      <c r="INE21" s="6"/>
      <c r="INF21" s="6"/>
      <c r="ING21" s="6"/>
      <c r="INH21" s="6"/>
      <c r="INI21" s="6"/>
      <c r="INJ21" s="6"/>
      <c r="INK21" s="6"/>
      <c r="INL21" s="6"/>
      <c r="INM21" s="6"/>
      <c r="INN21" s="6"/>
      <c r="INO21" s="6"/>
      <c r="INP21" s="6"/>
      <c r="INQ21" s="6"/>
      <c r="INR21" s="6"/>
      <c r="INS21" s="6"/>
      <c r="INT21" s="6"/>
      <c r="INU21" s="6"/>
      <c r="INV21" s="6"/>
      <c r="INW21" s="6"/>
      <c r="INX21" s="6"/>
      <c r="INY21" s="6"/>
      <c r="INZ21" s="6"/>
      <c r="IOA21" s="6"/>
      <c r="IOB21" s="6"/>
      <c r="IOC21" s="6"/>
      <c r="IOD21" s="6"/>
      <c r="IOE21" s="6"/>
      <c r="IOF21" s="6"/>
      <c r="IOG21" s="6"/>
      <c r="IOH21" s="6"/>
      <c r="IOI21" s="6"/>
      <c r="IOJ21" s="6"/>
      <c r="IOK21" s="6"/>
      <c r="IOL21" s="6"/>
      <c r="IOM21" s="6"/>
      <c r="ION21" s="6"/>
      <c r="IOO21" s="6"/>
      <c r="IOP21" s="6"/>
      <c r="IOQ21" s="6"/>
      <c r="IOR21" s="6"/>
      <c r="IOS21" s="6"/>
      <c r="IOT21" s="6"/>
      <c r="IOU21" s="6"/>
      <c r="IOV21" s="6"/>
      <c r="IOW21" s="6"/>
      <c r="IOX21" s="6"/>
      <c r="IOY21" s="6"/>
      <c r="IOZ21" s="6"/>
      <c r="IPA21" s="6"/>
      <c r="IPB21" s="6"/>
      <c r="IPC21" s="6"/>
      <c r="IPD21" s="6"/>
      <c r="IPE21" s="6"/>
      <c r="IPF21" s="6"/>
      <c r="IPG21" s="6"/>
      <c r="IPH21" s="6"/>
      <c r="IPI21" s="6"/>
      <c r="IPJ21" s="6"/>
      <c r="IPK21" s="6"/>
      <c r="IPL21" s="6"/>
      <c r="IPM21" s="6"/>
      <c r="IPN21" s="6"/>
      <c r="IPO21" s="6"/>
      <c r="IPP21" s="6"/>
      <c r="IPQ21" s="6"/>
      <c r="IPR21" s="6"/>
      <c r="IPS21" s="6"/>
      <c r="IPT21" s="6"/>
      <c r="IPU21" s="6"/>
      <c r="IPV21" s="6"/>
      <c r="IPW21" s="6"/>
      <c r="IPX21" s="6"/>
      <c r="IPY21" s="6"/>
      <c r="IPZ21" s="6"/>
      <c r="IQA21" s="6"/>
      <c r="IQB21" s="6"/>
      <c r="IQC21" s="6"/>
      <c r="IQD21" s="6"/>
      <c r="IQE21" s="6"/>
      <c r="IQF21" s="6"/>
      <c r="IQG21" s="6"/>
      <c r="IQH21" s="6"/>
      <c r="IQI21" s="6"/>
      <c r="IQJ21" s="6"/>
      <c r="IQK21" s="6"/>
      <c r="IQL21" s="6"/>
      <c r="IQM21" s="6"/>
      <c r="IQN21" s="6"/>
      <c r="IQO21" s="6"/>
      <c r="IQP21" s="6"/>
      <c r="IQQ21" s="6"/>
      <c r="IQR21" s="6"/>
      <c r="IQS21" s="6"/>
      <c r="IQT21" s="6"/>
      <c r="IQU21" s="6"/>
      <c r="IQV21" s="6"/>
      <c r="IQW21" s="6"/>
      <c r="IQX21" s="6"/>
      <c r="IQY21" s="6"/>
      <c r="IQZ21" s="6"/>
      <c r="IRA21" s="6"/>
      <c r="IRB21" s="6"/>
      <c r="IRC21" s="6"/>
      <c r="IRD21" s="6"/>
      <c r="IRE21" s="6"/>
      <c r="IRF21" s="6"/>
      <c r="IRG21" s="6"/>
      <c r="IRH21" s="6"/>
      <c r="IRI21" s="6"/>
      <c r="IRJ21" s="6"/>
      <c r="IRK21" s="6"/>
      <c r="IRL21" s="6"/>
      <c r="IRM21" s="6"/>
      <c r="IRN21" s="6"/>
      <c r="IRO21" s="6"/>
      <c r="IRP21" s="6"/>
      <c r="IRQ21" s="6"/>
      <c r="IRR21" s="6"/>
      <c r="IRS21" s="6"/>
      <c r="IRT21" s="6"/>
      <c r="IRU21" s="6"/>
      <c r="IRV21" s="6"/>
      <c r="IRW21" s="6"/>
      <c r="IRX21" s="6"/>
      <c r="IRY21" s="6"/>
      <c r="IRZ21" s="6"/>
      <c r="ISA21" s="6"/>
      <c r="ISB21" s="6"/>
      <c r="ISC21" s="6"/>
      <c r="ISD21" s="6"/>
      <c r="ISE21" s="6"/>
      <c r="ISF21" s="6"/>
      <c r="ISG21" s="6"/>
      <c r="ISH21" s="6"/>
      <c r="ISI21" s="6"/>
      <c r="ISJ21" s="6"/>
      <c r="ISK21" s="6"/>
      <c r="ISL21" s="6"/>
      <c r="ISM21" s="6"/>
      <c r="ISN21" s="6"/>
      <c r="ISO21" s="6"/>
      <c r="ISP21" s="6"/>
      <c r="ISQ21" s="6"/>
      <c r="ISR21" s="6"/>
      <c r="ISS21" s="6"/>
      <c r="IST21" s="6"/>
      <c r="ISU21" s="6"/>
      <c r="ISV21" s="6"/>
      <c r="ISW21" s="6"/>
      <c r="ISX21" s="6"/>
      <c r="ISY21" s="6"/>
      <c r="ISZ21" s="6"/>
      <c r="ITA21" s="6"/>
      <c r="ITB21" s="6"/>
      <c r="ITC21" s="6"/>
      <c r="ITD21" s="6"/>
      <c r="ITE21" s="6"/>
      <c r="ITF21" s="6"/>
      <c r="ITG21" s="6"/>
      <c r="ITH21" s="6"/>
      <c r="ITI21" s="6"/>
      <c r="ITJ21" s="6"/>
      <c r="ITK21" s="6"/>
      <c r="ITL21" s="6"/>
      <c r="ITM21" s="6"/>
      <c r="ITN21" s="6"/>
      <c r="ITO21" s="6"/>
      <c r="ITP21" s="6"/>
      <c r="ITQ21" s="6"/>
      <c r="ITR21" s="6"/>
      <c r="ITS21" s="6"/>
      <c r="ITT21" s="6"/>
      <c r="ITU21" s="6"/>
      <c r="ITV21" s="6"/>
      <c r="ITW21" s="6"/>
      <c r="ITX21" s="6"/>
      <c r="ITY21" s="6"/>
      <c r="ITZ21" s="6"/>
      <c r="IUA21" s="6"/>
      <c r="IUB21" s="6"/>
      <c r="IUC21" s="6"/>
      <c r="IUD21" s="6"/>
      <c r="IUE21" s="6"/>
      <c r="IUF21" s="6"/>
      <c r="IUG21" s="6"/>
      <c r="IUH21" s="6"/>
      <c r="IUI21" s="6"/>
      <c r="IUJ21" s="6"/>
      <c r="IUK21" s="6"/>
      <c r="IUL21" s="6"/>
      <c r="IUM21" s="6"/>
      <c r="IUN21" s="6"/>
      <c r="IUO21" s="6"/>
      <c r="IUP21" s="6"/>
      <c r="IUQ21" s="6"/>
      <c r="IUR21" s="6"/>
      <c r="IUS21" s="6"/>
      <c r="IUT21" s="6"/>
      <c r="IUU21" s="6"/>
      <c r="IUV21" s="6"/>
      <c r="IUW21" s="6"/>
      <c r="IUX21" s="6"/>
      <c r="IUY21" s="6"/>
      <c r="IUZ21" s="6"/>
      <c r="IVA21" s="6"/>
      <c r="IVB21" s="6"/>
      <c r="IVC21" s="6"/>
      <c r="IVD21" s="6"/>
      <c r="IVE21" s="6"/>
      <c r="IVF21" s="6"/>
      <c r="IVG21" s="6"/>
      <c r="IVH21" s="6"/>
      <c r="IVI21" s="6"/>
      <c r="IVJ21" s="6"/>
      <c r="IVK21" s="6"/>
      <c r="IVL21" s="6"/>
      <c r="IVM21" s="6"/>
      <c r="IVN21" s="6"/>
      <c r="IVO21" s="6"/>
      <c r="IVP21" s="6"/>
      <c r="IVQ21" s="6"/>
      <c r="IVR21" s="6"/>
      <c r="IVS21" s="6"/>
      <c r="IVT21" s="6"/>
      <c r="IVU21" s="6"/>
      <c r="IVV21" s="6"/>
      <c r="IVW21" s="6"/>
      <c r="IVX21" s="6"/>
      <c r="IVY21" s="6"/>
      <c r="IVZ21" s="6"/>
      <c r="IWA21" s="6"/>
      <c r="IWB21" s="6"/>
      <c r="IWC21" s="6"/>
      <c r="IWD21" s="6"/>
      <c r="IWE21" s="6"/>
      <c r="IWF21" s="6"/>
      <c r="IWG21" s="6"/>
      <c r="IWH21" s="6"/>
      <c r="IWI21" s="6"/>
      <c r="IWJ21" s="6"/>
      <c r="IWK21" s="6"/>
      <c r="IWL21" s="6"/>
      <c r="IWM21" s="6"/>
      <c r="IWN21" s="6"/>
      <c r="IWO21" s="6"/>
      <c r="IWP21" s="6"/>
      <c r="IWQ21" s="6"/>
      <c r="IWR21" s="6"/>
      <c r="IWS21" s="6"/>
      <c r="IWT21" s="6"/>
      <c r="IWU21" s="6"/>
      <c r="IWV21" s="6"/>
      <c r="IWW21" s="6"/>
      <c r="IWX21" s="6"/>
      <c r="IWY21" s="6"/>
      <c r="IWZ21" s="6"/>
      <c r="IXA21" s="6"/>
      <c r="IXB21" s="6"/>
      <c r="IXC21" s="6"/>
      <c r="IXD21" s="6"/>
      <c r="IXE21" s="6"/>
      <c r="IXF21" s="6"/>
      <c r="IXG21" s="6"/>
      <c r="IXH21" s="6"/>
      <c r="IXI21" s="6"/>
      <c r="IXJ21" s="6"/>
      <c r="IXK21" s="6"/>
      <c r="IXL21" s="6"/>
      <c r="IXM21" s="6"/>
      <c r="IXN21" s="6"/>
      <c r="IXO21" s="6"/>
      <c r="IXP21" s="6"/>
      <c r="IXQ21" s="6"/>
      <c r="IXR21" s="6"/>
      <c r="IXS21" s="6"/>
      <c r="IXT21" s="6"/>
      <c r="IXU21" s="6"/>
      <c r="IXV21" s="6"/>
      <c r="IXW21" s="6"/>
      <c r="IXX21" s="6"/>
      <c r="IXY21" s="6"/>
      <c r="IXZ21" s="6"/>
      <c r="IYA21" s="6"/>
      <c r="IYB21" s="6"/>
      <c r="IYC21" s="6"/>
      <c r="IYD21" s="6"/>
      <c r="IYE21" s="6"/>
      <c r="IYF21" s="6"/>
      <c r="IYG21" s="6"/>
      <c r="IYH21" s="6"/>
      <c r="IYI21" s="6"/>
      <c r="IYJ21" s="6"/>
      <c r="IYK21" s="6"/>
      <c r="IYL21" s="6"/>
      <c r="IYM21" s="6"/>
      <c r="IYN21" s="6"/>
      <c r="IYO21" s="6"/>
      <c r="IYP21" s="6"/>
      <c r="IYQ21" s="6"/>
      <c r="IYR21" s="6"/>
      <c r="IYS21" s="6"/>
      <c r="IYT21" s="6"/>
      <c r="IYU21" s="6"/>
      <c r="IYV21" s="6"/>
      <c r="IYW21" s="6"/>
      <c r="IYX21" s="6"/>
      <c r="IYY21" s="6"/>
      <c r="IYZ21" s="6"/>
      <c r="IZA21" s="6"/>
      <c r="IZB21" s="6"/>
      <c r="IZC21" s="6"/>
      <c r="IZD21" s="6"/>
      <c r="IZE21" s="6"/>
      <c r="IZF21" s="6"/>
      <c r="IZG21" s="6"/>
      <c r="IZH21" s="6"/>
      <c r="IZI21" s="6"/>
      <c r="IZJ21" s="6"/>
      <c r="IZK21" s="6"/>
      <c r="IZL21" s="6"/>
      <c r="IZM21" s="6"/>
      <c r="IZN21" s="6"/>
      <c r="IZO21" s="6"/>
      <c r="IZP21" s="6"/>
      <c r="IZQ21" s="6"/>
      <c r="IZR21" s="6"/>
      <c r="IZS21" s="6"/>
      <c r="IZT21" s="6"/>
      <c r="IZU21" s="6"/>
      <c r="IZV21" s="6"/>
      <c r="IZW21" s="6"/>
      <c r="IZX21" s="6"/>
      <c r="IZY21" s="6"/>
      <c r="IZZ21" s="6"/>
      <c r="JAA21" s="6"/>
      <c r="JAB21" s="6"/>
      <c r="JAC21" s="6"/>
      <c r="JAD21" s="6"/>
      <c r="JAE21" s="6"/>
      <c r="JAF21" s="6"/>
      <c r="JAG21" s="6"/>
      <c r="JAH21" s="6"/>
      <c r="JAI21" s="6"/>
      <c r="JAJ21" s="6"/>
      <c r="JAK21" s="6"/>
      <c r="JAL21" s="6"/>
      <c r="JAM21" s="6"/>
      <c r="JAN21" s="6"/>
      <c r="JAO21" s="6"/>
      <c r="JAP21" s="6"/>
      <c r="JAQ21" s="6"/>
      <c r="JAR21" s="6"/>
      <c r="JAS21" s="6"/>
      <c r="JAT21" s="6"/>
      <c r="JAU21" s="6"/>
      <c r="JAV21" s="6"/>
      <c r="JAW21" s="6"/>
      <c r="JAX21" s="6"/>
      <c r="JAY21" s="6"/>
      <c r="JAZ21" s="6"/>
      <c r="JBA21" s="6"/>
      <c r="JBB21" s="6"/>
      <c r="JBC21" s="6"/>
      <c r="JBD21" s="6"/>
      <c r="JBE21" s="6"/>
      <c r="JBF21" s="6"/>
      <c r="JBG21" s="6"/>
      <c r="JBH21" s="6"/>
      <c r="JBI21" s="6"/>
      <c r="JBJ21" s="6"/>
      <c r="JBK21" s="6"/>
      <c r="JBL21" s="6"/>
      <c r="JBM21" s="6"/>
      <c r="JBN21" s="6"/>
      <c r="JBO21" s="6"/>
      <c r="JBP21" s="6"/>
      <c r="JBQ21" s="6"/>
      <c r="JBR21" s="6"/>
      <c r="JBS21" s="6"/>
      <c r="JBT21" s="6"/>
      <c r="JBU21" s="6"/>
      <c r="JBV21" s="6"/>
      <c r="JBW21" s="6"/>
      <c r="JBX21" s="6"/>
      <c r="JBY21" s="6"/>
      <c r="JBZ21" s="6"/>
      <c r="JCA21" s="6"/>
      <c r="JCB21" s="6"/>
      <c r="JCC21" s="6"/>
      <c r="JCD21" s="6"/>
      <c r="JCE21" s="6"/>
      <c r="JCF21" s="6"/>
      <c r="JCG21" s="6"/>
      <c r="JCH21" s="6"/>
      <c r="JCI21" s="6"/>
      <c r="JCJ21" s="6"/>
      <c r="JCK21" s="6"/>
      <c r="JCL21" s="6"/>
      <c r="JCM21" s="6"/>
      <c r="JCN21" s="6"/>
      <c r="JCO21" s="6"/>
      <c r="JCP21" s="6"/>
      <c r="JCQ21" s="6"/>
      <c r="JCR21" s="6"/>
      <c r="JCS21" s="6"/>
      <c r="JCT21" s="6"/>
      <c r="JCU21" s="6"/>
      <c r="JCV21" s="6"/>
      <c r="JCW21" s="6"/>
      <c r="JCX21" s="6"/>
      <c r="JCY21" s="6"/>
      <c r="JCZ21" s="6"/>
      <c r="JDA21" s="6"/>
      <c r="JDB21" s="6"/>
      <c r="JDC21" s="6"/>
      <c r="JDD21" s="6"/>
      <c r="JDE21" s="6"/>
      <c r="JDF21" s="6"/>
      <c r="JDG21" s="6"/>
      <c r="JDH21" s="6"/>
      <c r="JDI21" s="6"/>
      <c r="JDJ21" s="6"/>
      <c r="JDK21" s="6"/>
      <c r="JDL21" s="6"/>
      <c r="JDM21" s="6"/>
      <c r="JDN21" s="6"/>
      <c r="JDO21" s="6"/>
      <c r="JDP21" s="6"/>
      <c r="JDQ21" s="6"/>
      <c r="JDR21" s="6"/>
      <c r="JDS21" s="6"/>
      <c r="JDT21" s="6"/>
      <c r="JDU21" s="6"/>
      <c r="JDV21" s="6"/>
      <c r="JDW21" s="6"/>
      <c r="JDX21" s="6"/>
      <c r="JDY21" s="6"/>
      <c r="JDZ21" s="6"/>
      <c r="JEA21" s="6"/>
      <c r="JEB21" s="6"/>
      <c r="JEC21" s="6"/>
      <c r="JED21" s="6"/>
      <c r="JEE21" s="6"/>
      <c r="JEF21" s="6"/>
      <c r="JEG21" s="6"/>
      <c r="JEH21" s="6"/>
      <c r="JEI21" s="6"/>
      <c r="JEJ21" s="6"/>
      <c r="JEK21" s="6"/>
      <c r="JEL21" s="6"/>
      <c r="JEM21" s="6"/>
      <c r="JEN21" s="6"/>
      <c r="JEO21" s="6"/>
      <c r="JEP21" s="6"/>
      <c r="JEQ21" s="6"/>
      <c r="JER21" s="6"/>
      <c r="JES21" s="6"/>
      <c r="JET21" s="6"/>
      <c r="JEU21" s="6"/>
      <c r="JEV21" s="6"/>
      <c r="JEW21" s="6"/>
      <c r="JEX21" s="6"/>
      <c r="JEY21" s="6"/>
      <c r="JEZ21" s="6"/>
      <c r="JFA21" s="6"/>
      <c r="JFB21" s="6"/>
      <c r="JFC21" s="6"/>
      <c r="JFD21" s="6"/>
      <c r="JFE21" s="6"/>
      <c r="JFF21" s="6"/>
      <c r="JFG21" s="6"/>
      <c r="JFH21" s="6"/>
      <c r="JFI21" s="6"/>
      <c r="JFJ21" s="6"/>
      <c r="JFK21" s="6"/>
      <c r="JFL21" s="6"/>
      <c r="JFM21" s="6"/>
      <c r="JFN21" s="6"/>
      <c r="JFO21" s="6"/>
      <c r="JFP21" s="6"/>
      <c r="JFQ21" s="6"/>
      <c r="JFR21" s="6"/>
      <c r="JFS21" s="6"/>
      <c r="JFT21" s="6"/>
      <c r="JFU21" s="6"/>
      <c r="JFV21" s="6"/>
      <c r="JFW21" s="6"/>
      <c r="JFX21" s="6"/>
      <c r="JFY21" s="6"/>
      <c r="JFZ21" s="6"/>
      <c r="JGA21" s="6"/>
      <c r="JGB21" s="6"/>
      <c r="JGC21" s="6"/>
      <c r="JGD21" s="6"/>
      <c r="JGE21" s="6"/>
      <c r="JGF21" s="6"/>
      <c r="JGG21" s="6"/>
      <c r="JGH21" s="6"/>
      <c r="JGI21" s="6"/>
      <c r="JGJ21" s="6"/>
      <c r="JGK21" s="6"/>
      <c r="JGL21" s="6"/>
      <c r="JGM21" s="6"/>
      <c r="JGN21" s="6"/>
      <c r="JGO21" s="6"/>
      <c r="JGP21" s="6"/>
      <c r="JGQ21" s="6"/>
      <c r="JGR21" s="6"/>
      <c r="JGS21" s="6"/>
      <c r="JGT21" s="6"/>
      <c r="JGU21" s="6"/>
      <c r="JGV21" s="6"/>
      <c r="JGW21" s="6"/>
      <c r="JGX21" s="6"/>
      <c r="JGY21" s="6"/>
      <c r="JGZ21" s="6"/>
      <c r="JHA21" s="6"/>
      <c r="JHB21" s="6"/>
      <c r="JHC21" s="6"/>
      <c r="JHD21" s="6"/>
      <c r="JHE21" s="6"/>
      <c r="JHF21" s="6"/>
      <c r="JHG21" s="6"/>
      <c r="JHH21" s="6"/>
      <c r="JHI21" s="6"/>
      <c r="JHJ21" s="6"/>
      <c r="JHK21" s="6"/>
      <c r="JHL21" s="6"/>
      <c r="JHM21" s="6"/>
      <c r="JHN21" s="6"/>
      <c r="JHO21" s="6"/>
      <c r="JHP21" s="6"/>
      <c r="JHQ21" s="6"/>
      <c r="JHR21" s="6"/>
      <c r="JHS21" s="6"/>
      <c r="JHT21" s="6"/>
      <c r="JHU21" s="6"/>
      <c r="JHV21" s="6"/>
      <c r="JHW21" s="6"/>
      <c r="JHX21" s="6"/>
      <c r="JHY21" s="6"/>
      <c r="JHZ21" s="6"/>
      <c r="JIA21" s="6"/>
      <c r="JIB21" s="6"/>
      <c r="JIC21" s="6"/>
      <c r="JID21" s="6"/>
      <c r="JIE21" s="6"/>
      <c r="JIF21" s="6"/>
      <c r="JIG21" s="6"/>
      <c r="JIH21" s="6"/>
      <c r="JII21" s="6"/>
      <c r="JIJ21" s="6"/>
      <c r="JIK21" s="6"/>
      <c r="JIL21" s="6"/>
      <c r="JIM21" s="6"/>
      <c r="JIN21" s="6"/>
      <c r="JIO21" s="6"/>
      <c r="JIP21" s="6"/>
      <c r="JIQ21" s="6"/>
      <c r="JIR21" s="6"/>
      <c r="JIS21" s="6"/>
      <c r="JIT21" s="6"/>
      <c r="JIU21" s="6"/>
      <c r="JIV21" s="6"/>
      <c r="JIW21" s="6"/>
      <c r="JIX21" s="6"/>
      <c r="JIY21" s="6"/>
      <c r="JIZ21" s="6"/>
      <c r="JJA21" s="6"/>
      <c r="JJB21" s="6"/>
      <c r="JJC21" s="6"/>
      <c r="JJD21" s="6"/>
      <c r="JJE21" s="6"/>
      <c r="JJF21" s="6"/>
      <c r="JJG21" s="6"/>
      <c r="JJH21" s="6"/>
      <c r="JJI21" s="6"/>
      <c r="JJJ21" s="6"/>
      <c r="JJK21" s="6"/>
      <c r="JJL21" s="6"/>
      <c r="JJM21" s="6"/>
      <c r="JJN21" s="6"/>
      <c r="JJO21" s="6"/>
      <c r="JJP21" s="6"/>
      <c r="JJQ21" s="6"/>
      <c r="JJR21" s="6"/>
      <c r="JJS21" s="6"/>
      <c r="JJT21" s="6"/>
      <c r="JJU21" s="6"/>
      <c r="JJV21" s="6"/>
      <c r="JJW21" s="6"/>
      <c r="JJX21" s="6"/>
      <c r="JJY21" s="6"/>
      <c r="JJZ21" s="6"/>
      <c r="JKA21" s="6"/>
      <c r="JKB21" s="6"/>
      <c r="JKC21" s="6"/>
      <c r="JKD21" s="6"/>
      <c r="JKE21" s="6"/>
      <c r="JKF21" s="6"/>
      <c r="JKG21" s="6"/>
      <c r="JKH21" s="6"/>
      <c r="JKI21" s="6"/>
      <c r="JKJ21" s="6"/>
      <c r="JKK21" s="6"/>
      <c r="JKL21" s="6"/>
      <c r="JKM21" s="6"/>
      <c r="JKN21" s="6"/>
      <c r="JKO21" s="6"/>
      <c r="JKP21" s="6"/>
      <c r="JKQ21" s="6"/>
      <c r="JKR21" s="6"/>
      <c r="JKS21" s="6"/>
      <c r="JKT21" s="6"/>
      <c r="JKU21" s="6"/>
      <c r="JKV21" s="6"/>
      <c r="JKW21" s="6"/>
      <c r="JKX21" s="6"/>
      <c r="JKY21" s="6"/>
      <c r="JKZ21" s="6"/>
      <c r="JLA21" s="6"/>
      <c r="JLB21" s="6"/>
      <c r="JLC21" s="6"/>
      <c r="JLD21" s="6"/>
      <c r="JLE21" s="6"/>
      <c r="JLF21" s="6"/>
      <c r="JLG21" s="6"/>
      <c r="JLH21" s="6"/>
      <c r="JLI21" s="6"/>
      <c r="JLJ21" s="6"/>
      <c r="JLK21" s="6"/>
      <c r="JLL21" s="6"/>
      <c r="JLM21" s="6"/>
      <c r="JLN21" s="6"/>
      <c r="JLO21" s="6"/>
      <c r="JLP21" s="6"/>
      <c r="JLQ21" s="6"/>
      <c r="JLR21" s="6"/>
      <c r="JLS21" s="6"/>
      <c r="JLT21" s="6"/>
      <c r="JLU21" s="6"/>
      <c r="JLV21" s="6"/>
      <c r="JLW21" s="6"/>
      <c r="JLX21" s="6"/>
      <c r="JLY21" s="6"/>
      <c r="JLZ21" s="6"/>
      <c r="JMA21" s="6"/>
      <c r="JMB21" s="6"/>
      <c r="JMC21" s="6"/>
      <c r="JMD21" s="6"/>
      <c r="JME21" s="6"/>
      <c r="JMF21" s="6"/>
      <c r="JMG21" s="6"/>
      <c r="JMH21" s="6"/>
      <c r="JMI21" s="6"/>
      <c r="JMJ21" s="6"/>
      <c r="JMK21" s="6"/>
      <c r="JML21" s="6"/>
      <c r="JMM21" s="6"/>
      <c r="JMN21" s="6"/>
      <c r="JMO21" s="6"/>
      <c r="JMP21" s="6"/>
      <c r="JMQ21" s="6"/>
      <c r="JMR21" s="6"/>
      <c r="JMS21" s="6"/>
      <c r="JMT21" s="6"/>
      <c r="JMU21" s="6"/>
      <c r="JMV21" s="6"/>
      <c r="JMW21" s="6"/>
      <c r="JMX21" s="6"/>
      <c r="JMY21" s="6"/>
      <c r="JMZ21" s="6"/>
      <c r="JNA21" s="6"/>
      <c r="JNB21" s="6"/>
      <c r="JNC21" s="6"/>
      <c r="JND21" s="6"/>
      <c r="JNE21" s="6"/>
      <c r="JNF21" s="6"/>
      <c r="JNG21" s="6"/>
      <c r="JNH21" s="6"/>
      <c r="JNI21" s="6"/>
      <c r="JNJ21" s="6"/>
      <c r="JNK21" s="6"/>
      <c r="JNL21" s="6"/>
      <c r="JNM21" s="6"/>
      <c r="JNN21" s="6"/>
      <c r="JNO21" s="6"/>
      <c r="JNP21" s="6"/>
      <c r="JNQ21" s="6"/>
      <c r="JNR21" s="6"/>
      <c r="JNS21" s="6"/>
      <c r="JNT21" s="6"/>
      <c r="JNU21" s="6"/>
      <c r="JNV21" s="6"/>
      <c r="JNW21" s="6"/>
      <c r="JNX21" s="6"/>
      <c r="JNY21" s="6"/>
      <c r="JNZ21" s="6"/>
      <c r="JOA21" s="6"/>
      <c r="JOB21" s="6"/>
      <c r="JOC21" s="6"/>
      <c r="JOD21" s="6"/>
      <c r="JOE21" s="6"/>
      <c r="JOF21" s="6"/>
      <c r="JOG21" s="6"/>
      <c r="JOH21" s="6"/>
      <c r="JOI21" s="6"/>
      <c r="JOJ21" s="6"/>
      <c r="JOK21" s="6"/>
      <c r="JOL21" s="6"/>
      <c r="JOM21" s="6"/>
      <c r="JON21" s="6"/>
      <c r="JOO21" s="6"/>
      <c r="JOP21" s="6"/>
      <c r="JOQ21" s="6"/>
      <c r="JOR21" s="6"/>
      <c r="JOS21" s="6"/>
      <c r="JOT21" s="6"/>
      <c r="JOU21" s="6"/>
      <c r="JOV21" s="6"/>
      <c r="JOW21" s="6"/>
      <c r="JOX21" s="6"/>
      <c r="JOY21" s="6"/>
      <c r="JOZ21" s="6"/>
      <c r="JPA21" s="6"/>
      <c r="JPB21" s="6"/>
      <c r="JPC21" s="6"/>
      <c r="JPD21" s="6"/>
      <c r="JPE21" s="6"/>
      <c r="JPF21" s="6"/>
      <c r="JPG21" s="6"/>
      <c r="JPH21" s="6"/>
      <c r="JPI21" s="6"/>
      <c r="JPJ21" s="6"/>
      <c r="JPK21" s="6"/>
      <c r="JPL21" s="6"/>
      <c r="JPM21" s="6"/>
      <c r="JPN21" s="6"/>
      <c r="JPO21" s="6"/>
      <c r="JPP21" s="6"/>
      <c r="JPQ21" s="6"/>
      <c r="JPR21" s="6"/>
      <c r="JPS21" s="6"/>
      <c r="JPT21" s="6"/>
      <c r="JPU21" s="6"/>
      <c r="JPV21" s="6"/>
      <c r="JPW21" s="6"/>
      <c r="JPX21" s="6"/>
      <c r="JPY21" s="6"/>
      <c r="JPZ21" s="6"/>
      <c r="JQA21" s="6"/>
      <c r="JQB21" s="6"/>
      <c r="JQC21" s="6"/>
      <c r="JQD21" s="6"/>
      <c r="JQE21" s="6"/>
      <c r="JQF21" s="6"/>
      <c r="JQG21" s="6"/>
      <c r="JQH21" s="6"/>
      <c r="JQI21" s="6"/>
      <c r="JQJ21" s="6"/>
      <c r="JQK21" s="6"/>
      <c r="JQL21" s="6"/>
      <c r="JQM21" s="6"/>
      <c r="JQN21" s="6"/>
      <c r="JQO21" s="6"/>
      <c r="JQP21" s="6"/>
      <c r="JQQ21" s="6"/>
      <c r="JQR21" s="6"/>
      <c r="JQS21" s="6"/>
      <c r="JQT21" s="6"/>
      <c r="JQU21" s="6"/>
      <c r="JQV21" s="6"/>
      <c r="JQW21" s="6"/>
      <c r="JQX21" s="6"/>
      <c r="JQY21" s="6"/>
      <c r="JQZ21" s="6"/>
      <c r="JRA21" s="6"/>
      <c r="JRB21" s="6"/>
      <c r="JRC21" s="6"/>
      <c r="JRD21" s="6"/>
      <c r="JRE21" s="6"/>
      <c r="JRF21" s="6"/>
      <c r="JRG21" s="6"/>
      <c r="JRH21" s="6"/>
      <c r="JRI21" s="6"/>
      <c r="JRJ21" s="6"/>
      <c r="JRK21" s="6"/>
      <c r="JRL21" s="6"/>
      <c r="JRM21" s="6"/>
      <c r="JRN21" s="6"/>
      <c r="JRO21" s="6"/>
      <c r="JRP21" s="6"/>
      <c r="JRQ21" s="6"/>
      <c r="JRR21" s="6"/>
      <c r="JRS21" s="6"/>
      <c r="JRT21" s="6"/>
      <c r="JRU21" s="6"/>
      <c r="JRV21" s="6"/>
      <c r="JRW21" s="6"/>
      <c r="JRX21" s="6"/>
      <c r="JRY21" s="6"/>
      <c r="JRZ21" s="6"/>
      <c r="JSA21" s="6"/>
      <c r="JSB21" s="6"/>
      <c r="JSC21" s="6"/>
      <c r="JSD21" s="6"/>
      <c r="JSE21" s="6"/>
      <c r="JSF21" s="6"/>
      <c r="JSG21" s="6"/>
      <c r="JSH21" s="6"/>
      <c r="JSI21" s="6"/>
      <c r="JSJ21" s="6"/>
      <c r="JSK21" s="6"/>
      <c r="JSL21" s="6"/>
      <c r="JSM21" s="6"/>
      <c r="JSN21" s="6"/>
      <c r="JSO21" s="6"/>
      <c r="JSP21" s="6"/>
      <c r="JSQ21" s="6"/>
      <c r="JSR21" s="6"/>
      <c r="JSS21" s="6"/>
      <c r="JST21" s="6"/>
      <c r="JSU21" s="6"/>
      <c r="JSV21" s="6"/>
      <c r="JSW21" s="6"/>
      <c r="JSX21" s="6"/>
      <c r="JSY21" s="6"/>
      <c r="JSZ21" s="6"/>
      <c r="JTA21" s="6"/>
      <c r="JTB21" s="6"/>
      <c r="JTC21" s="6"/>
      <c r="JTD21" s="6"/>
      <c r="JTE21" s="6"/>
      <c r="JTF21" s="6"/>
      <c r="JTG21" s="6"/>
      <c r="JTH21" s="6"/>
      <c r="JTI21" s="6"/>
      <c r="JTJ21" s="6"/>
      <c r="JTK21" s="6"/>
      <c r="JTL21" s="6"/>
      <c r="JTM21" s="6"/>
      <c r="JTN21" s="6"/>
      <c r="JTO21" s="6"/>
      <c r="JTP21" s="6"/>
      <c r="JTQ21" s="6"/>
      <c r="JTR21" s="6"/>
      <c r="JTS21" s="6"/>
      <c r="JTT21" s="6"/>
      <c r="JTU21" s="6"/>
      <c r="JTV21" s="6"/>
      <c r="JTW21" s="6"/>
      <c r="JTX21" s="6"/>
      <c r="JTY21" s="6"/>
      <c r="JTZ21" s="6"/>
      <c r="JUA21" s="6"/>
      <c r="JUB21" s="6"/>
      <c r="JUC21" s="6"/>
      <c r="JUD21" s="6"/>
      <c r="JUE21" s="6"/>
      <c r="JUF21" s="6"/>
      <c r="JUG21" s="6"/>
      <c r="JUH21" s="6"/>
      <c r="JUI21" s="6"/>
      <c r="JUJ21" s="6"/>
      <c r="JUK21" s="6"/>
      <c r="JUL21" s="6"/>
      <c r="JUM21" s="6"/>
      <c r="JUN21" s="6"/>
      <c r="JUO21" s="6"/>
      <c r="JUP21" s="6"/>
      <c r="JUQ21" s="6"/>
      <c r="JUR21" s="6"/>
      <c r="JUS21" s="6"/>
      <c r="JUT21" s="6"/>
      <c r="JUU21" s="6"/>
      <c r="JUV21" s="6"/>
      <c r="JUW21" s="6"/>
      <c r="JUX21" s="6"/>
      <c r="JUY21" s="6"/>
      <c r="JUZ21" s="6"/>
      <c r="JVA21" s="6"/>
      <c r="JVB21" s="6"/>
      <c r="JVC21" s="6"/>
      <c r="JVD21" s="6"/>
      <c r="JVE21" s="6"/>
      <c r="JVF21" s="6"/>
      <c r="JVG21" s="6"/>
      <c r="JVH21" s="6"/>
      <c r="JVI21" s="6"/>
      <c r="JVJ21" s="6"/>
      <c r="JVK21" s="6"/>
      <c r="JVL21" s="6"/>
      <c r="JVM21" s="6"/>
      <c r="JVN21" s="6"/>
      <c r="JVO21" s="6"/>
      <c r="JVP21" s="6"/>
      <c r="JVQ21" s="6"/>
      <c r="JVR21" s="6"/>
      <c r="JVS21" s="6"/>
      <c r="JVT21" s="6"/>
      <c r="JVU21" s="6"/>
      <c r="JVV21" s="6"/>
      <c r="JVW21" s="6"/>
      <c r="JVX21" s="6"/>
      <c r="JVY21" s="6"/>
      <c r="JVZ21" s="6"/>
      <c r="JWA21" s="6"/>
      <c r="JWB21" s="6"/>
      <c r="JWC21" s="6"/>
      <c r="JWD21" s="6"/>
      <c r="JWE21" s="6"/>
      <c r="JWF21" s="6"/>
      <c r="JWG21" s="6"/>
      <c r="JWH21" s="6"/>
      <c r="JWI21" s="6"/>
      <c r="JWJ21" s="6"/>
      <c r="JWK21" s="6"/>
      <c r="JWL21" s="6"/>
      <c r="JWM21" s="6"/>
      <c r="JWN21" s="6"/>
      <c r="JWO21" s="6"/>
      <c r="JWP21" s="6"/>
      <c r="JWQ21" s="6"/>
      <c r="JWR21" s="6"/>
      <c r="JWS21" s="6"/>
      <c r="JWT21" s="6"/>
      <c r="JWU21" s="6"/>
      <c r="JWV21" s="6"/>
      <c r="JWW21" s="6"/>
      <c r="JWX21" s="6"/>
      <c r="JWY21" s="6"/>
      <c r="JWZ21" s="6"/>
      <c r="JXA21" s="6"/>
      <c r="JXB21" s="6"/>
      <c r="JXC21" s="6"/>
      <c r="JXD21" s="6"/>
      <c r="JXE21" s="6"/>
      <c r="JXF21" s="6"/>
      <c r="JXG21" s="6"/>
      <c r="JXH21" s="6"/>
      <c r="JXI21" s="6"/>
      <c r="JXJ21" s="6"/>
      <c r="JXK21" s="6"/>
      <c r="JXL21" s="6"/>
      <c r="JXM21" s="6"/>
      <c r="JXN21" s="6"/>
      <c r="JXO21" s="6"/>
      <c r="JXP21" s="6"/>
      <c r="JXQ21" s="6"/>
      <c r="JXR21" s="6"/>
      <c r="JXS21" s="6"/>
      <c r="JXT21" s="6"/>
      <c r="JXU21" s="6"/>
      <c r="JXV21" s="6"/>
      <c r="JXW21" s="6"/>
      <c r="JXX21" s="6"/>
      <c r="JXY21" s="6"/>
      <c r="JXZ21" s="6"/>
      <c r="JYA21" s="6"/>
      <c r="JYB21" s="6"/>
      <c r="JYC21" s="6"/>
      <c r="JYD21" s="6"/>
      <c r="JYE21" s="6"/>
      <c r="JYF21" s="6"/>
      <c r="JYG21" s="6"/>
      <c r="JYH21" s="6"/>
      <c r="JYI21" s="6"/>
      <c r="JYJ21" s="6"/>
      <c r="JYK21" s="6"/>
      <c r="JYL21" s="6"/>
      <c r="JYM21" s="6"/>
      <c r="JYN21" s="6"/>
      <c r="JYO21" s="6"/>
      <c r="JYP21" s="6"/>
      <c r="JYQ21" s="6"/>
      <c r="JYR21" s="6"/>
      <c r="JYS21" s="6"/>
      <c r="JYT21" s="6"/>
      <c r="JYU21" s="6"/>
      <c r="JYV21" s="6"/>
      <c r="JYW21" s="6"/>
      <c r="JYX21" s="6"/>
      <c r="JYY21" s="6"/>
      <c r="JYZ21" s="6"/>
      <c r="JZA21" s="6"/>
      <c r="JZB21" s="6"/>
      <c r="JZC21" s="6"/>
      <c r="JZD21" s="6"/>
      <c r="JZE21" s="6"/>
      <c r="JZF21" s="6"/>
      <c r="JZG21" s="6"/>
      <c r="JZH21" s="6"/>
      <c r="JZI21" s="6"/>
      <c r="JZJ21" s="6"/>
      <c r="JZK21" s="6"/>
      <c r="JZL21" s="6"/>
      <c r="JZM21" s="6"/>
      <c r="JZN21" s="6"/>
      <c r="JZO21" s="6"/>
      <c r="JZP21" s="6"/>
      <c r="JZQ21" s="6"/>
      <c r="JZR21" s="6"/>
      <c r="JZS21" s="6"/>
      <c r="JZT21" s="6"/>
      <c r="JZU21" s="6"/>
      <c r="JZV21" s="6"/>
      <c r="JZW21" s="6"/>
      <c r="JZX21" s="6"/>
      <c r="JZY21" s="6"/>
      <c r="JZZ21" s="6"/>
      <c r="KAA21" s="6"/>
      <c r="KAB21" s="6"/>
      <c r="KAC21" s="6"/>
      <c r="KAD21" s="6"/>
      <c r="KAE21" s="6"/>
      <c r="KAF21" s="6"/>
      <c r="KAG21" s="6"/>
      <c r="KAH21" s="6"/>
      <c r="KAI21" s="6"/>
      <c r="KAJ21" s="6"/>
      <c r="KAK21" s="6"/>
      <c r="KAL21" s="6"/>
      <c r="KAM21" s="6"/>
      <c r="KAN21" s="6"/>
      <c r="KAO21" s="6"/>
      <c r="KAP21" s="6"/>
      <c r="KAQ21" s="6"/>
      <c r="KAR21" s="6"/>
      <c r="KAS21" s="6"/>
      <c r="KAT21" s="6"/>
      <c r="KAU21" s="6"/>
      <c r="KAV21" s="6"/>
      <c r="KAW21" s="6"/>
      <c r="KAX21" s="6"/>
      <c r="KAY21" s="6"/>
      <c r="KAZ21" s="6"/>
      <c r="KBA21" s="6"/>
      <c r="KBB21" s="6"/>
      <c r="KBC21" s="6"/>
      <c r="KBD21" s="6"/>
      <c r="KBE21" s="6"/>
      <c r="KBF21" s="6"/>
      <c r="KBG21" s="6"/>
      <c r="KBH21" s="6"/>
      <c r="KBI21" s="6"/>
      <c r="KBJ21" s="6"/>
      <c r="KBK21" s="6"/>
      <c r="KBL21" s="6"/>
      <c r="KBM21" s="6"/>
      <c r="KBN21" s="6"/>
      <c r="KBO21" s="6"/>
      <c r="KBP21" s="6"/>
      <c r="KBQ21" s="6"/>
      <c r="KBR21" s="6"/>
      <c r="KBS21" s="6"/>
      <c r="KBT21" s="6"/>
      <c r="KBU21" s="6"/>
      <c r="KBV21" s="6"/>
      <c r="KBW21" s="6"/>
      <c r="KBX21" s="6"/>
      <c r="KBY21" s="6"/>
      <c r="KBZ21" s="6"/>
      <c r="KCA21" s="6"/>
      <c r="KCB21" s="6"/>
      <c r="KCC21" s="6"/>
      <c r="KCD21" s="6"/>
      <c r="KCE21" s="6"/>
      <c r="KCF21" s="6"/>
      <c r="KCG21" s="6"/>
      <c r="KCH21" s="6"/>
      <c r="KCI21" s="6"/>
      <c r="KCJ21" s="6"/>
      <c r="KCK21" s="6"/>
      <c r="KCL21" s="6"/>
      <c r="KCM21" s="6"/>
      <c r="KCN21" s="6"/>
      <c r="KCO21" s="6"/>
      <c r="KCP21" s="6"/>
      <c r="KCQ21" s="6"/>
      <c r="KCR21" s="6"/>
      <c r="KCS21" s="6"/>
      <c r="KCT21" s="6"/>
      <c r="KCU21" s="6"/>
      <c r="KCV21" s="6"/>
      <c r="KCW21" s="6"/>
      <c r="KCX21" s="6"/>
      <c r="KCY21" s="6"/>
      <c r="KCZ21" s="6"/>
      <c r="KDA21" s="6"/>
      <c r="KDB21" s="6"/>
      <c r="KDC21" s="6"/>
      <c r="KDD21" s="6"/>
      <c r="KDE21" s="6"/>
      <c r="KDF21" s="6"/>
      <c r="KDG21" s="6"/>
      <c r="KDH21" s="6"/>
      <c r="KDI21" s="6"/>
      <c r="KDJ21" s="6"/>
      <c r="KDK21" s="6"/>
      <c r="KDL21" s="6"/>
      <c r="KDM21" s="6"/>
      <c r="KDN21" s="6"/>
      <c r="KDO21" s="6"/>
      <c r="KDP21" s="6"/>
      <c r="KDQ21" s="6"/>
      <c r="KDR21" s="6"/>
      <c r="KDS21" s="6"/>
      <c r="KDT21" s="6"/>
      <c r="KDU21" s="6"/>
      <c r="KDV21" s="6"/>
      <c r="KDW21" s="6"/>
      <c r="KDX21" s="6"/>
      <c r="KDY21" s="6"/>
      <c r="KDZ21" s="6"/>
      <c r="KEA21" s="6"/>
      <c r="KEB21" s="6"/>
      <c r="KEC21" s="6"/>
      <c r="KED21" s="6"/>
      <c r="KEE21" s="6"/>
      <c r="KEF21" s="6"/>
      <c r="KEG21" s="6"/>
      <c r="KEH21" s="6"/>
      <c r="KEI21" s="6"/>
      <c r="KEJ21" s="6"/>
      <c r="KEK21" s="6"/>
      <c r="KEL21" s="6"/>
      <c r="KEM21" s="6"/>
      <c r="KEN21" s="6"/>
      <c r="KEO21" s="6"/>
      <c r="KEP21" s="6"/>
      <c r="KEQ21" s="6"/>
      <c r="KER21" s="6"/>
      <c r="KES21" s="6"/>
      <c r="KET21" s="6"/>
      <c r="KEU21" s="6"/>
      <c r="KEV21" s="6"/>
      <c r="KEW21" s="6"/>
      <c r="KEX21" s="6"/>
      <c r="KEY21" s="6"/>
      <c r="KEZ21" s="6"/>
      <c r="KFA21" s="6"/>
      <c r="KFB21" s="6"/>
      <c r="KFC21" s="6"/>
      <c r="KFD21" s="6"/>
      <c r="KFE21" s="6"/>
      <c r="KFF21" s="6"/>
      <c r="KFG21" s="6"/>
      <c r="KFH21" s="6"/>
      <c r="KFI21" s="6"/>
      <c r="KFJ21" s="6"/>
      <c r="KFK21" s="6"/>
      <c r="KFL21" s="6"/>
      <c r="KFM21" s="6"/>
      <c r="KFN21" s="6"/>
      <c r="KFO21" s="6"/>
      <c r="KFP21" s="6"/>
      <c r="KFQ21" s="6"/>
      <c r="KFR21" s="6"/>
      <c r="KFS21" s="6"/>
      <c r="KFT21" s="6"/>
      <c r="KFU21" s="6"/>
      <c r="KFV21" s="6"/>
      <c r="KFW21" s="6"/>
      <c r="KFX21" s="6"/>
      <c r="KFY21" s="6"/>
      <c r="KFZ21" s="6"/>
      <c r="KGA21" s="6"/>
      <c r="KGB21" s="6"/>
      <c r="KGC21" s="6"/>
      <c r="KGD21" s="6"/>
      <c r="KGE21" s="6"/>
      <c r="KGF21" s="6"/>
      <c r="KGG21" s="6"/>
      <c r="KGH21" s="6"/>
      <c r="KGI21" s="6"/>
      <c r="KGJ21" s="6"/>
      <c r="KGK21" s="6"/>
      <c r="KGL21" s="6"/>
      <c r="KGM21" s="6"/>
      <c r="KGN21" s="6"/>
      <c r="KGO21" s="6"/>
      <c r="KGP21" s="6"/>
      <c r="KGQ21" s="6"/>
      <c r="KGR21" s="6"/>
      <c r="KGS21" s="6"/>
      <c r="KGT21" s="6"/>
      <c r="KGU21" s="6"/>
      <c r="KGV21" s="6"/>
      <c r="KGW21" s="6"/>
      <c r="KGX21" s="6"/>
      <c r="KGY21" s="6"/>
      <c r="KGZ21" s="6"/>
      <c r="KHA21" s="6"/>
      <c r="KHB21" s="6"/>
      <c r="KHC21" s="6"/>
      <c r="KHD21" s="6"/>
      <c r="KHE21" s="6"/>
      <c r="KHF21" s="6"/>
      <c r="KHG21" s="6"/>
      <c r="KHH21" s="6"/>
      <c r="KHI21" s="6"/>
      <c r="KHJ21" s="6"/>
      <c r="KHK21" s="6"/>
      <c r="KHL21" s="6"/>
      <c r="KHM21" s="6"/>
      <c r="KHN21" s="6"/>
      <c r="KHO21" s="6"/>
      <c r="KHP21" s="6"/>
      <c r="KHQ21" s="6"/>
      <c r="KHR21" s="6"/>
      <c r="KHS21" s="6"/>
      <c r="KHT21" s="6"/>
      <c r="KHU21" s="6"/>
      <c r="KHV21" s="6"/>
      <c r="KHW21" s="6"/>
      <c r="KHX21" s="6"/>
      <c r="KHY21" s="6"/>
      <c r="KHZ21" s="6"/>
      <c r="KIA21" s="6"/>
      <c r="KIB21" s="6"/>
      <c r="KIC21" s="6"/>
      <c r="KID21" s="6"/>
      <c r="KIE21" s="6"/>
      <c r="KIF21" s="6"/>
      <c r="KIG21" s="6"/>
      <c r="KIH21" s="6"/>
      <c r="KII21" s="6"/>
      <c r="KIJ21" s="6"/>
      <c r="KIK21" s="6"/>
      <c r="KIL21" s="6"/>
      <c r="KIM21" s="6"/>
      <c r="KIN21" s="6"/>
      <c r="KIO21" s="6"/>
      <c r="KIP21" s="6"/>
      <c r="KIQ21" s="6"/>
      <c r="KIR21" s="6"/>
      <c r="KIS21" s="6"/>
      <c r="KIT21" s="6"/>
      <c r="KIU21" s="6"/>
      <c r="KIV21" s="6"/>
      <c r="KIW21" s="6"/>
      <c r="KIX21" s="6"/>
      <c r="KIY21" s="6"/>
      <c r="KIZ21" s="6"/>
      <c r="KJA21" s="6"/>
      <c r="KJB21" s="6"/>
      <c r="KJC21" s="6"/>
      <c r="KJD21" s="6"/>
      <c r="KJE21" s="6"/>
      <c r="KJF21" s="6"/>
      <c r="KJG21" s="6"/>
      <c r="KJH21" s="6"/>
      <c r="KJI21" s="6"/>
      <c r="KJJ21" s="6"/>
      <c r="KJK21" s="6"/>
      <c r="KJL21" s="6"/>
      <c r="KJM21" s="6"/>
      <c r="KJN21" s="6"/>
      <c r="KJO21" s="6"/>
      <c r="KJP21" s="6"/>
      <c r="KJQ21" s="6"/>
      <c r="KJR21" s="6"/>
      <c r="KJS21" s="6"/>
      <c r="KJT21" s="6"/>
      <c r="KJU21" s="6"/>
      <c r="KJV21" s="6"/>
      <c r="KJW21" s="6"/>
      <c r="KJX21" s="6"/>
      <c r="KJY21" s="6"/>
      <c r="KJZ21" s="6"/>
      <c r="KKA21" s="6"/>
      <c r="KKB21" s="6"/>
      <c r="KKC21" s="6"/>
      <c r="KKD21" s="6"/>
      <c r="KKE21" s="6"/>
      <c r="KKF21" s="6"/>
      <c r="KKG21" s="6"/>
      <c r="KKH21" s="6"/>
      <c r="KKI21" s="6"/>
      <c r="KKJ21" s="6"/>
      <c r="KKK21" s="6"/>
      <c r="KKL21" s="6"/>
      <c r="KKM21" s="6"/>
      <c r="KKN21" s="6"/>
      <c r="KKO21" s="6"/>
      <c r="KKP21" s="6"/>
      <c r="KKQ21" s="6"/>
      <c r="KKR21" s="6"/>
      <c r="KKS21" s="6"/>
      <c r="KKT21" s="6"/>
      <c r="KKU21" s="6"/>
      <c r="KKV21" s="6"/>
      <c r="KKW21" s="6"/>
      <c r="KKX21" s="6"/>
      <c r="KKY21" s="6"/>
      <c r="KKZ21" s="6"/>
      <c r="KLA21" s="6"/>
      <c r="KLB21" s="6"/>
      <c r="KLC21" s="6"/>
      <c r="KLD21" s="6"/>
      <c r="KLE21" s="6"/>
      <c r="KLF21" s="6"/>
      <c r="KLG21" s="6"/>
      <c r="KLH21" s="6"/>
      <c r="KLI21" s="6"/>
      <c r="KLJ21" s="6"/>
      <c r="KLK21" s="6"/>
      <c r="KLL21" s="6"/>
      <c r="KLM21" s="6"/>
      <c r="KLN21" s="6"/>
      <c r="KLO21" s="6"/>
      <c r="KLP21" s="6"/>
      <c r="KLQ21" s="6"/>
      <c r="KLR21" s="6"/>
      <c r="KLS21" s="6"/>
      <c r="KLT21" s="6"/>
      <c r="KLU21" s="6"/>
      <c r="KLV21" s="6"/>
      <c r="KLW21" s="6"/>
      <c r="KLX21" s="6"/>
      <c r="KLY21" s="6"/>
      <c r="KLZ21" s="6"/>
      <c r="KMA21" s="6"/>
      <c r="KMB21" s="6"/>
      <c r="KMC21" s="6"/>
      <c r="KMD21" s="6"/>
      <c r="KME21" s="6"/>
      <c r="KMF21" s="6"/>
      <c r="KMG21" s="6"/>
      <c r="KMH21" s="6"/>
      <c r="KMI21" s="6"/>
      <c r="KMJ21" s="6"/>
      <c r="KMK21" s="6"/>
      <c r="KML21" s="6"/>
      <c r="KMM21" s="6"/>
      <c r="KMN21" s="6"/>
      <c r="KMO21" s="6"/>
      <c r="KMP21" s="6"/>
      <c r="KMQ21" s="6"/>
      <c r="KMR21" s="6"/>
      <c r="KMS21" s="6"/>
      <c r="KMT21" s="6"/>
      <c r="KMU21" s="6"/>
      <c r="KMV21" s="6"/>
      <c r="KMW21" s="6"/>
      <c r="KMX21" s="6"/>
      <c r="KMY21" s="6"/>
      <c r="KMZ21" s="6"/>
      <c r="KNA21" s="6"/>
      <c r="KNB21" s="6"/>
      <c r="KNC21" s="6"/>
      <c r="KND21" s="6"/>
      <c r="KNE21" s="6"/>
      <c r="KNF21" s="6"/>
      <c r="KNG21" s="6"/>
      <c r="KNH21" s="6"/>
      <c r="KNI21" s="6"/>
      <c r="KNJ21" s="6"/>
      <c r="KNK21" s="6"/>
      <c r="KNL21" s="6"/>
      <c r="KNM21" s="6"/>
      <c r="KNN21" s="6"/>
      <c r="KNO21" s="6"/>
      <c r="KNP21" s="6"/>
      <c r="KNQ21" s="6"/>
      <c r="KNR21" s="6"/>
      <c r="KNS21" s="6"/>
      <c r="KNT21" s="6"/>
      <c r="KNU21" s="6"/>
      <c r="KNV21" s="6"/>
      <c r="KNW21" s="6"/>
      <c r="KNX21" s="6"/>
      <c r="KNY21" s="6"/>
      <c r="KNZ21" s="6"/>
      <c r="KOA21" s="6"/>
      <c r="KOB21" s="6"/>
      <c r="KOC21" s="6"/>
      <c r="KOD21" s="6"/>
      <c r="KOE21" s="6"/>
      <c r="KOF21" s="6"/>
      <c r="KOG21" s="6"/>
      <c r="KOH21" s="6"/>
      <c r="KOI21" s="6"/>
      <c r="KOJ21" s="6"/>
      <c r="KOK21" s="6"/>
      <c r="KOL21" s="6"/>
      <c r="KOM21" s="6"/>
      <c r="KON21" s="6"/>
      <c r="KOO21" s="6"/>
      <c r="KOP21" s="6"/>
      <c r="KOQ21" s="6"/>
      <c r="KOR21" s="6"/>
      <c r="KOS21" s="6"/>
      <c r="KOT21" s="6"/>
      <c r="KOU21" s="6"/>
      <c r="KOV21" s="6"/>
      <c r="KOW21" s="6"/>
      <c r="KOX21" s="6"/>
      <c r="KOY21" s="6"/>
      <c r="KOZ21" s="6"/>
      <c r="KPA21" s="6"/>
      <c r="KPB21" s="6"/>
      <c r="KPC21" s="6"/>
      <c r="KPD21" s="6"/>
      <c r="KPE21" s="6"/>
      <c r="KPF21" s="6"/>
      <c r="KPG21" s="6"/>
      <c r="KPH21" s="6"/>
      <c r="KPI21" s="6"/>
      <c r="KPJ21" s="6"/>
      <c r="KPK21" s="6"/>
      <c r="KPL21" s="6"/>
      <c r="KPM21" s="6"/>
      <c r="KPN21" s="6"/>
      <c r="KPO21" s="6"/>
      <c r="KPP21" s="6"/>
      <c r="KPQ21" s="6"/>
      <c r="KPR21" s="6"/>
      <c r="KPS21" s="6"/>
      <c r="KPT21" s="6"/>
      <c r="KPU21" s="6"/>
      <c r="KPV21" s="6"/>
      <c r="KPW21" s="6"/>
      <c r="KPX21" s="6"/>
      <c r="KPY21" s="6"/>
      <c r="KPZ21" s="6"/>
      <c r="KQA21" s="6"/>
      <c r="KQB21" s="6"/>
      <c r="KQC21" s="6"/>
      <c r="KQD21" s="6"/>
      <c r="KQE21" s="6"/>
      <c r="KQF21" s="6"/>
      <c r="KQG21" s="6"/>
      <c r="KQH21" s="6"/>
      <c r="KQI21" s="6"/>
      <c r="KQJ21" s="6"/>
      <c r="KQK21" s="6"/>
      <c r="KQL21" s="6"/>
      <c r="KQM21" s="6"/>
      <c r="KQN21" s="6"/>
      <c r="KQO21" s="6"/>
      <c r="KQP21" s="6"/>
      <c r="KQQ21" s="6"/>
      <c r="KQR21" s="6"/>
      <c r="KQS21" s="6"/>
      <c r="KQT21" s="6"/>
      <c r="KQU21" s="6"/>
      <c r="KQV21" s="6"/>
      <c r="KQW21" s="6"/>
      <c r="KQX21" s="6"/>
      <c r="KQY21" s="6"/>
      <c r="KQZ21" s="6"/>
      <c r="KRA21" s="6"/>
      <c r="KRB21" s="6"/>
      <c r="KRC21" s="6"/>
      <c r="KRD21" s="6"/>
      <c r="KRE21" s="6"/>
      <c r="KRF21" s="6"/>
      <c r="KRG21" s="6"/>
      <c r="KRH21" s="6"/>
      <c r="KRI21" s="6"/>
      <c r="KRJ21" s="6"/>
      <c r="KRK21" s="6"/>
      <c r="KRL21" s="6"/>
      <c r="KRM21" s="6"/>
      <c r="KRN21" s="6"/>
      <c r="KRO21" s="6"/>
      <c r="KRP21" s="6"/>
      <c r="KRQ21" s="6"/>
      <c r="KRR21" s="6"/>
      <c r="KRS21" s="6"/>
      <c r="KRT21" s="6"/>
      <c r="KRU21" s="6"/>
      <c r="KRV21" s="6"/>
      <c r="KRW21" s="6"/>
      <c r="KRX21" s="6"/>
      <c r="KRY21" s="6"/>
      <c r="KRZ21" s="6"/>
      <c r="KSA21" s="6"/>
      <c r="KSB21" s="6"/>
      <c r="KSC21" s="6"/>
      <c r="KSD21" s="6"/>
      <c r="KSE21" s="6"/>
      <c r="KSF21" s="6"/>
      <c r="KSG21" s="6"/>
      <c r="KSH21" s="6"/>
      <c r="KSI21" s="6"/>
      <c r="KSJ21" s="6"/>
      <c r="KSK21" s="6"/>
      <c r="KSL21" s="6"/>
      <c r="KSM21" s="6"/>
      <c r="KSN21" s="6"/>
      <c r="KSO21" s="6"/>
      <c r="KSP21" s="6"/>
      <c r="KSQ21" s="6"/>
      <c r="KSR21" s="6"/>
      <c r="KSS21" s="6"/>
      <c r="KST21" s="6"/>
      <c r="KSU21" s="6"/>
      <c r="KSV21" s="6"/>
      <c r="KSW21" s="6"/>
      <c r="KSX21" s="6"/>
      <c r="KSY21" s="6"/>
      <c r="KSZ21" s="6"/>
      <c r="KTA21" s="6"/>
      <c r="KTB21" s="6"/>
      <c r="KTC21" s="6"/>
      <c r="KTD21" s="6"/>
      <c r="KTE21" s="6"/>
      <c r="KTF21" s="6"/>
      <c r="KTG21" s="6"/>
      <c r="KTH21" s="6"/>
      <c r="KTI21" s="6"/>
      <c r="KTJ21" s="6"/>
      <c r="KTK21" s="6"/>
      <c r="KTL21" s="6"/>
      <c r="KTM21" s="6"/>
      <c r="KTN21" s="6"/>
      <c r="KTO21" s="6"/>
      <c r="KTP21" s="6"/>
      <c r="KTQ21" s="6"/>
      <c r="KTR21" s="6"/>
      <c r="KTS21" s="6"/>
      <c r="KTT21" s="6"/>
      <c r="KTU21" s="6"/>
      <c r="KTV21" s="6"/>
      <c r="KTW21" s="6"/>
      <c r="KTX21" s="6"/>
      <c r="KTY21" s="6"/>
      <c r="KTZ21" s="6"/>
      <c r="KUA21" s="6"/>
      <c r="KUB21" s="6"/>
      <c r="KUC21" s="6"/>
      <c r="KUD21" s="6"/>
      <c r="KUE21" s="6"/>
      <c r="KUF21" s="6"/>
      <c r="KUG21" s="6"/>
      <c r="KUH21" s="6"/>
      <c r="KUI21" s="6"/>
      <c r="KUJ21" s="6"/>
      <c r="KUK21" s="6"/>
      <c r="KUL21" s="6"/>
      <c r="KUM21" s="6"/>
      <c r="KUN21" s="6"/>
      <c r="KUO21" s="6"/>
      <c r="KUP21" s="6"/>
      <c r="KUQ21" s="6"/>
      <c r="KUR21" s="6"/>
      <c r="KUS21" s="6"/>
      <c r="KUT21" s="6"/>
      <c r="KUU21" s="6"/>
      <c r="KUV21" s="6"/>
      <c r="KUW21" s="6"/>
      <c r="KUX21" s="6"/>
      <c r="KUY21" s="6"/>
      <c r="KUZ21" s="6"/>
      <c r="KVA21" s="6"/>
      <c r="KVB21" s="6"/>
      <c r="KVC21" s="6"/>
      <c r="KVD21" s="6"/>
      <c r="KVE21" s="6"/>
      <c r="KVF21" s="6"/>
      <c r="KVG21" s="6"/>
      <c r="KVH21" s="6"/>
      <c r="KVI21" s="6"/>
      <c r="KVJ21" s="6"/>
      <c r="KVK21" s="6"/>
      <c r="KVL21" s="6"/>
      <c r="KVM21" s="6"/>
      <c r="KVN21" s="6"/>
      <c r="KVO21" s="6"/>
      <c r="KVP21" s="6"/>
      <c r="KVQ21" s="6"/>
      <c r="KVR21" s="6"/>
      <c r="KVS21" s="6"/>
      <c r="KVT21" s="6"/>
      <c r="KVU21" s="6"/>
      <c r="KVV21" s="6"/>
      <c r="KVW21" s="6"/>
      <c r="KVX21" s="6"/>
      <c r="KVY21" s="6"/>
      <c r="KVZ21" s="6"/>
      <c r="KWA21" s="6"/>
      <c r="KWB21" s="6"/>
      <c r="KWC21" s="6"/>
      <c r="KWD21" s="6"/>
      <c r="KWE21" s="6"/>
      <c r="KWF21" s="6"/>
      <c r="KWG21" s="6"/>
      <c r="KWH21" s="6"/>
      <c r="KWI21" s="6"/>
      <c r="KWJ21" s="6"/>
      <c r="KWK21" s="6"/>
      <c r="KWL21" s="6"/>
      <c r="KWM21" s="6"/>
      <c r="KWN21" s="6"/>
      <c r="KWO21" s="6"/>
      <c r="KWP21" s="6"/>
      <c r="KWQ21" s="6"/>
      <c r="KWR21" s="6"/>
      <c r="KWS21" s="6"/>
      <c r="KWT21" s="6"/>
      <c r="KWU21" s="6"/>
      <c r="KWV21" s="6"/>
      <c r="KWW21" s="6"/>
      <c r="KWX21" s="6"/>
      <c r="KWY21" s="6"/>
      <c r="KWZ21" s="6"/>
      <c r="KXA21" s="6"/>
      <c r="KXB21" s="6"/>
      <c r="KXC21" s="6"/>
      <c r="KXD21" s="6"/>
      <c r="KXE21" s="6"/>
      <c r="KXF21" s="6"/>
      <c r="KXG21" s="6"/>
      <c r="KXH21" s="6"/>
      <c r="KXI21" s="6"/>
      <c r="KXJ21" s="6"/>
      <c r="KXK21" s="6"/>
      <c r="KXL21" s="6"/>
      <c r="KXM21" s="6"/>
      <c r="KXN21" s="6"/>
      <c r="KXO21" s="6"/>
      <c r="KXP21" s="6"/>
      <c r="KXQ21" s="6"/>
      <c r="KXR21" s="6"/>
      <c r="KXS21" s="6"/>
      <c r="KXT21" s="6"/>
      <c r="KXU21" s="6"/>
      <c r="KXV21" s="6"/>
      <c r="KXW21" s="6"/>
      <c r="KXX21" s="6"/>
      <c r="KXY21" s="6"/>
      <c r="KXZ21" s="6"/>
      <c r="KYA21" s="6"/>
      <c r="KYB21" s="6"/>
      <c r="KYC21" s="6"/>
      <c r="KYD21" s="6"/>
      <c r="KYE21" s="6"/>
      <c r="KYF21" s="6"/>
      <c r="KYG21" s="6"/>
      <c r="KYH21" s="6"/>
      <c r="KYI21" s="6"/>
      <c r="KYJ21" s="6"/>
      <c r="KYK21" s="6"/>
      <c r="KYL21" s="6"/>
      <c r="KYM21" s="6"/>
      <c r="KYN21" s="6"/>
      <c r="KYO21" s="6"/>
      <c r="KYP21" s="6"/>
      <c r="KYQ21" s="6"/>
      <c r="KYR21" s="6"/>
      <c r="KYS21" s="6"/>
      <c r="KYT21" s="6"/>
      <c r="KYU21" s="6"/>
      <c r="KYV21" s="6"/>
      <c r="KYW21" s="6"/>
      <c r="KYX21" s="6"/>
      <c r="KYY21" s="6"/>
      <c r="KYZ21" s="6"/>
      <c r="KZA21" s="6"/>
      <c r="KZB21" s="6"/>
      <c r="KZC21" s="6"/>
      <c r="KZD21" s="6"/>
      <c r="KZE21" s="6"/>
      <c r="KZF21" s="6"/>
      <c r="KZG21" s="6"/>
      <c r="KZH21" s="6"/>
      <c r="KZI21" s="6"/>
      <c r="KZJ21" s="6"/>
      <c r="KZK21" s="6"/>
      <c r="KZL21" s="6"/>
      <c r="KZM21" s="6"/>
      <c r="KZN21" s="6"/>
      <c r="KZO21" s="6"/>
      <c r="KZP21" s="6"/>
      <c r="KZQ21" s="6"/>
      <c r="KZR21" s="6"/>
      <c r="KZS21" s="6"/>
      <c r="KZT21" s="6"/>
      <c r="KZU21" s="6"/>
      <c r="KZV21" s="6"/>
      <c r="KZW21" s="6"/>
      <c r="KZX21" s="6"/>
      <c r="KZY21" s="6"/>
      <c r="KZZ21" s="6"/>
      <c r="LAA21" s="6"/>
      <c r="LAB21" s="6"/>
      <c r="LAC21" s="6"/>
      <c r="LAD21" s="6"/>
      <c r="LAE21" s="6"/>
      <c r="LAF21" s="6"/>
      <c r="LAG21" s="6"/>
      <c r="LAH21" s="6"/>
      <c r="LAI21" s="6"/>
      <c r="LAJ21" s="6"/>
      <c r="LAK21" s="6"/>
      <c r="LAL21" s="6"/>
      <c r="LAM21" s="6"/>
      <c r="LAN21" s="6"/>
      <c r="LAO21" s="6"/>
      <c r="LAP21" s="6"/>
      <c r="LAQ21" s="6"/>
      <c r="LAR21" s="6"/>
      <c r="LAS21" s="6"/>
      <c r="LAT21" s="6"/>
      <c r="LAU21" s="6"/>
      <c r="LAV21" s="6"/>
      <c r="LAW21" s="6"/>
      <c r="LAX21" s="6"/>
      <c r="LAY21" s="6"/>
      <c r="LAZ21" s="6"/>
      <c r="LBA21" s="6"/>
      <c r="LBB21" s="6"/>
      <c r="LBC21" s="6"/>
      <c r="LBD21" s="6"/>
      <c r="LBE21" s="6"/>
      <c r="LBF21" s="6"/>
      <c r="LBG21" s="6"/>
      <c r="LBH21" s="6"/>
      <c r="LBI21" s="6"/>
      <c r="LBJ21" s="6"/>
      <c r="LBK21" s="6"/>
      <c r="LBL21" s="6"/>
      <c r="LBM21" s="6"/>
      <c r="LBN21" s="6"/>
      <c r="LBO21" s="6"/>
      <c r="LBP21" s="6"/>
      <c r="LBQ21" s="6"/>
      <c r="LBR21" s="6"/>
      <c r="LBS21" s="6"/>
      <c r="LBT21" s="6"/>
      <c r="LBU21" s="6"/>
      <c r="LBV21" s="6"/>
      <c r="LBW21" s="6"/>
      <c r="LBX21" s="6"/>
      <c r="LBY21" s="6"/>
      <c r="LBZ21" s="6"/>
      <c r="LCA21" s="6"/>
      <c r="LCB21" s="6"/>
      <c r="LCC21" s="6"/>
      <c r="LCD21" s="6"/>
      <c r="LCE21" s="6"/>
      <c r="LCF21" s="6"/>
      <c r="LCG21" s="6"/>
      <c r="LCH21" s="6"/>
      <c r="LCI21" s="6"/>
      <c r="LCJ21" s="6"/>
      <c r="LCK21" s="6"/>
      <c r="LCL21" s="6"/>
      <c r="LCM21" s="6"/>
      <c r="LCN21" s="6"/>
      <c r="LCO21" s="6"/>
      <c r="LCP21" s="6"/>
      <c r="LCQ21" s="6"/>
      <c r="LCR21" s="6"/>
      <c r="LCS21" s="6"/>
      <c r="LCT21" s="6"/>
      <c r="LCU21" s="6"/>
      <c r="LCV21" s="6"/>
      <c r="LCW21" s="6"/>
      <c r="LCX21" s="6"/>
      <c r="LCY21" s="6"/>
      <c r="LCZ21" s="6"/>
      <c r="LDA21" s="6"/>
      <c r="LDB21" s="6"/>
      <c r="LDC21" s="6"/>
      <c r="LDD21" s="6"/>
      <c r="LDE21" s="6"/>
      <c r="LDF21" s="6"/>
      <c r="LDG21" s="6"/>
      <c r="LDH21" s="6"/>
      <c r="LDI21" s="6"/>
      <c r="LDJ21" s="6"/>
      <c r="LDK21" s="6"/>
      <c r="LDL21" s="6"/>
      <c r="LDM21" s="6"/>
      <c r="LDN21" s="6"/>
      <c r="LDO21" s="6"/>
      <c r="LDP21" s="6"/>
      <c r="LDQ21" s="6"/>
      <c r="LDR21" s="6"/>
      <c r="LDS21" s="6"/>
      <c r="LDT21" s="6"/>
      <c r="LDU21" s="6"/>
      <c r="LDV21" s="6"/>
      <c r="LDW21" s="6"/>
      <c r="LDX21" s="6"/>
      <c r="LDY21" s="6"/>
      <c r="LDZ21" s="6"/>
      <c r="LEA21" s="6"/>
      <c r="LEB21" s="6"/>
      <c r="LEC21" s="6"/>
      <c r="LED21" s="6"/>
      <c r="LEE21" s="6"/>
      <c r="LEF21" s="6"/>
      <c r="LEG21" s="6"/>
      <c r="LEH21" s="6"/>
      <c r="LEI21" s="6"/>
      <c r="LEJ21" s="6"/>
      <c r="LEK21" s="6"/>
      <c r="LEL21" s="6"/>
      <c r="LEM21" s="6"/>
      <c r="LEN21" s="6"/>
      <c r="LEO21" s="6"/>
      <c r="LEP21" s="6"/>
      <c r="LEQ21" s="6"/>
      <c r="LER21" s="6"/>
      <c r="LES21" s="6"/>
      <c r="LET21" s="6"/>
      <c r="LEU21" s="6"/>
      <c r="LEV21" s="6"/>
      <c r="LEW21" s="6"/>
      <c r="LEX21" s="6"/>
      <c r="LEY21" s="6"/>
      <c r="LEZ21" s="6"/>
      <c r="LFA21" s="6"/>
      <c r="LFB21" s="6"/>
      <c r="LFC21" s="6"/>
      <c r="LFD21" s="6"/>
      <c r="LFE21" s="6"/>
      <c r="LFF21" s="6"/>
      <c r="LFG21" s="6"/>
      <c r="LFH21" s="6"/>
      <c r="LFI21" s="6"/>
      <c r="LFJ21" s="6"/>
      <c r="LFK21" s="6"/>
      <c r="LFL21" s="6"/>
      <c r="LFM21" s="6"/>
      <c r="LFN21" s="6"/>
      <c r="LFO21" s="6"/>
      <c r="LFP21" s="6"/>
      <c r="LFQ21" s="6"/>
      <c r="LFR21" s="6"/>
      <c r="LFS21" s="6"/>
      <c r="LFT21" s="6"/>
      <c r="LFU21" s="6"/>
      <c r="LFV21" s="6"/>
      <c r="LFW21" s="6"/>
      <c r="LFX21" s="6"/>
      <c r="LFY21" s="6"/>
      <c r="LFZ21" s="6"/>
      <c r="LGA21" s="6"/>
      <c r="LGB21" s="6"/>
      <c r="LGC21" s="6"/>
      <c r="LGD21" s="6"/>
      <c r="LGE21" s="6"/>
      <c r="LGF21" s="6"/>
      <c r="LGG21" s="6"/>
      <c r="LGH21" s="6"/>
      <c r="LGI21" s="6"/>
      <c r="LGJ21" s="6"/>
      <c r="LGK21" s="6"/>
      <c r="LGL21" s="6"/>
      <c r="LGM21" s="6"/>
      <c r="LGN21" s="6"/>
      <c r="LGO21" s="6"/>
      <c r="LGP21" s="6"/>
      <c r="LGQ21" s="6"/>
      <c r="LGR21" s="6"/>
      <c r="LGS21" s="6"/>
      <c r="LGT21" s="6"/>
      <c r="LGU21" s="6"/>
      <c r="LGV21" s="6"/>
      <c r="LGW21" s="6"/>
      <c r="LGX21" s="6"/>
      <c r="LGY21" s="6"/>
      <c r="LGZ21" s="6"/>
      <c r="LHA21" s="6"/>
      <c r="LHB21" s="6"/>
      <c r="LHC21" s="6"/>
      <c r="LHD21" s="6"/>
      <c r="LHE21" s="6"/>
      <c r="LHF21" s="6"/>
      <c r="LHG21" s="6"/>
      <c r="LHH21" s="6"/>
      <c r="LHI21" s="6"/>
      <c r="LHJ21" s="6"/>
      <c r="LHK21" s="6"/>
      <c r="LHL21" s="6"/>
      <c r="LHM21" s="6"/>
      <c r="LHN21" s="6"/>
      <c r="LHO21" s="6"/>
      <c r="LHP21" s="6"/>
      <c r="LHQ21" s="6"/>
      <c r="LHR21" s="6"/>
      <c r="LHS21" s="6"/>
      <c r="LHT21" s="6"/>
      <c r="LHU21" s="6"/>
      <c r="LHV21" s="6"/>
      <c r="LHW21" s="6"/>
      <c r="LHX21" s="6"/>
      <c r="LHY21" s="6"/>
      <c r="LHZ21" s="6"/>
      <c r="LIA21" s="6"/>
      <c r="LIB21" s="6"/>
      <c r="LIC21" s="6"/>
      <c r="LID21" s="6"/>
      <c r="LIE21" s="6"/>
      <c r="LIF21" s="6"/>
      <c r="LIG21" s="6"/>
      <c r="LIH21" s="6"/>
      <c r="LII21" s="6"/>
      <c r="LIJ21" s="6"/>
      <c r="LIK21" s="6"/>
      <c r="LIL21" s="6"/>
      <c r="LIM21" s="6"/>
      <c r="LIN21" s="6"/>
      <c r="LIO21" s="6"/>
      <c r="LIP21" s="6"/>
      <c r="LIQ21" s="6"/>
      <c r="LIR21" s="6"/>
      <c r="LIS21" s="6"/>
      <c r="LIT21" s="6"/>
      <c r="LIU21" s="6"/>
      <c r="LIV21" s="6"/>
      <c r="LIW21" s="6"/>
      <c r="LIX21" s="6"/>
      <c r="LIY21" s="6"/>
      <c r="LIZ21" s="6"/>
      <c r="LJA21" s="6"/>
      <c r="LJB21" s="6"/>
      <c r="LJC21" s="6"/>
      <c r="LJD21" s="6"/>
      <c r="LJE21" s="6"/>
      <c r="LJF21" s="6"/>
      <c r="LJG21" s="6"/>
      <c r="LJH21" s="6"/>
      <c r="LJI21" s="6"/>
      <c r="LJJ21" s="6"/>
      <c r="LJK21" s="6"/>
      <c r="LJL21" s="6"/>
      <c r="LJM21" s="6"/>
      <c r="LJN21" s="6"/>
      <c r="LJO21" s="6"/>
      <c r="LJP21" s="6"/>
      <c r="LJQ21" s="6"/>
      <c r="LJR21" s="6"/>
      <c r="LJS21" s="6"/>
      <c r="LJT21" s="6"/>
      <c r="LJU21" s="6"/>
      <c r="LJV21" s="6"/>
      <c r="LJW21" s="6"/>
      <c r="LJX21" s="6"/>
      <c r="LJY21" s="6"/>
      <c r="LJZ21" s="6"/>
      <c r="LKA21" s="6"/>
      <c r="LKB21" s="6"/>
      <c r="LKC21" s="6"/>
      <c r="LKD21" s="6"/>
      <c r="LKE21" s="6"/>
      <c r="LKF21" s="6"/>
      <c r="LKG21" s="6"/>
      <c r="LKH21" s="6"/>
      <c r="LKI21" s="6"/>
      <c r="LKJ21" s="6"/>
      <c r="LKK21" s="6"/>
      <c r="LKL21" s="6"/>
      <c r="LKM21" s="6"/>
      <c r="LKN21" s="6"/>
      <c r="LKO21" s="6"/>
      <c r="LKP21" s="6"/>
      <c r="LKQ21" s="6"/>
      <c r="LKR21" s="6"/>
      <c r="LKS21" s="6"/>
      <c r="LKT21" s="6"/>
      <c r="LKU21" s="6"/>
      <c r="LKV21" s="6"/>
      <c r="LKW21" s="6"/>
      <c r="LKX21" s="6"/>
      <c r="LKY21" s="6"/>
      <c r="LKZ21" s="6"/>
      <c r="LLA21" s="6"/>
      <c r="LLB21" s="6"/>
      <c r="LLC21" s="6"/>
      <c r="LLD21" s="6"/>
      <c r="LLE21" s="6"/>
      <c r="LLF21" s="6"/>
      <c r="LLG21" s="6"/>
      <c r="LLH21" s="6"/>
      <c r="LLI21" s="6"/>
      <c r="LLJ21" s="6"/>
      <c r="LLK21" s="6"/>
      <c r="LLL21" s="6"/>
      <c r="LLM21" s="6"/>
      <c r="LLN21" s="6"/>
      <c r="LLO21" s="6"/>
      <c r="LLP21" s="6"/>
      <c r="LLQ21" s="6"/>
      <c r="LLR21" s="6"/>
      <c r="LLS21" s="6"/>
      <c r="LLT21" s="6"/>
      <c r="LLU21" s="6"/>
      <c r="LLV21" s="6"/>
      <c r="LLW21" s="6"/>
      <c r="LLX21" s="6"/>
      <c r="LLY21" s="6"/>
      <c r="LLZ21" s="6"/>
      <c r="LMA21" s="6"/>
      <c r="LMB21" s="6"/>
      <c r="LMC21" s="6"/>
      <c r="LMD21" s="6"/>
      <c r="LME21" s="6"/>
      <c r="LMF21" s="6"/>
      <c r="LMG21" s="6"/>
      <c r="LMH21" s="6"/>
      <c r="LMI21" s="6"/>
      <c r="LMJ21" s="6"/>
      <c r="LMK21" s="6"/>
      <c r="LML21" s="6"/>
      <c r="LMM21" s="6"/>
      <c r="LMN21" s="6"/>
      <c r="LMO21" s="6"/>
      <c r="LMP21" s="6"/>
      <c r="LMQ21" s="6"/>
      <c r="LMR21" s="6"/>
      <c r="LMS21" s="6"/>
      <c r="LMT21" s="6"/>
      <c r="LMU21" s="6"/>
      <c r="LMV21" s="6"/>
      <c r="LMW21" s="6"/>
      <c r="LMX21" s="6"/>
      <c r="LMY21" s="6"/>
      <c r="LMZ21" s="6"/>
      <c r="LNA21" s="6"/>
      <c r="LNB21" s="6"/>
      <c r="LNC21" s="6"/>
      <c r="LND21" s="6"/>
      <c r="LNE21" s="6"/>
      <c r="LNF21" s="6"/>
      <c r="LNG21" s="6"/>
      <c r="LNH21" s="6"/>
      <c r="LNI21" s="6"/>
      <c r="LNJ21" s="6"/>
      <c r="LNK21" s="6"/>
      <c r="LNL21" s="6"/>
      <c r="LNM21" s="6"/>
      <c r="LNN21" s="6"/>
      <c r="LNO21" s="6"/>
      <c r="LNP21" s="6"/>
      <c r="LNQ21" s="6"/>
      <c r="LNR21" s="6"/>
      <c r="LNS21" s="6"/>
      <c r="LNT21" s="6"/>
      <c r="LNU21" s="6"/>
      <c r="LNV21" s="6"/>
      <c r="LNW21" s="6"/>
      <c r="LNX21" s="6"/>
      <c r="LNY21" s="6"/>
      <c r="LNZ21" s="6"/>
      <c r="LOA21" s="6"/>
      <c r="LOB21" s="6"/>
      <c r="LOC21" s="6"/>
      <c r="LOD21" s="6"/>
      <c r="LOE21" s="6"/>
      <c r="LOF21" s="6"/>
      <c r="LOG21" s="6"/>
      <c r="LOH21" s="6"/>
      <c r="LOI21" s="6"/>
      <c r="LOJ21" s="6"/>
      <c r="LOK21" s="6"/>
      <c r="LOL21" s="6"/>
      <c r="LOM21" s="6"/>
      <c r="LON21" s="6"/>
      <c r="LOO21" s="6"/>
      <c r="LOP21" s="6"/>
      <c r="LOQ21" s="6"/>
      <c r="LOR21" s="6"/>
      <c r="LOS21" s="6"/>
      <c r="LOT21" s="6"/>
      <c r="LOU21" s="6"/>
      <c r="LOV21" s="6"/>
      <c r="LOW21" s="6"/>
      <c r="LOX21" s="6"/>
      <c r="LOY21" s="6"/>
      <c r="LOZ21" s="6"/>
      <c r="LPA21" s="6"/>
      <c r="LPB21" s="6"/>
      <c r="LPC21" s="6"/>
      <c r="LPD21" s="6"/>
      <c r="LPE21" s="6"/>
      <c r="LPF21" s="6"/>
      <c r="LPG21" s="6"/>
      <c r="LPH21" s="6"/>
      <c r="LPI21" s="6"/>
      <c r="LPJ21" s="6"/>
      <c r="LPK21" s="6"/>
      <c r="LPL21" s="6"/>
      <c r="LPM21" s="6"/>
      <c r="LPN21" s="6"/>
      <c r="LPO21" s="6"/>
      <c r="LPP21" s="6"/>
      <c r="LPQ21" s="6"/>
      <c r="LPR21" s="6"/>
      <c r="LPS21" s="6"/>
      <c r="LPT21" s="6"/>
      <c r="LPU21" s="6"/>
      <c r="LPV21" s="6"/>
      <c r="LPW21" s="6"/>
      <c r="LPX21" s="6"/>
      <c r="LPY21" s="6"/>
      <c r="LPZ21" s="6"/>
      <c r="LQA21" s="6"/>
      <c r="LQB21" s="6"/>
      <c r="LQC21" s="6"/>
      <c r="LQD21" s="6"/>
      <c r="LQE21" s="6"/>
      <c r="LQF21" s="6"/>
      <c r="LQG21" s="6"/>
      <c r="LQH21" s="6"/>
      <c r="LQI21" s="6"/>
      <c r="LQJ21" s="6"/>
      <c r="LQK21" s="6"/>
      <c r="LQL21" s="6"/>
      <c r="LQM21" s="6"/>
      <c r="LQN21" s="6"/>
      <c r="LQO21" s="6"/>
      <c r="LQP21" s="6"/>
      <c r="LQQ21" s="6"/>
      <c r="LQR21" s="6"/>
      <c r="LQS21" s="6"/>
      <c r="LQT21" s="6"/>
      <c r="LQU21" s="6"/>
      <c r="LQV21" s="6"/>
      <c r="LQW21" s="6"/>
      <c r="LQX21" s="6"/>
      <c r="LQY21" s="6"/>
      <c r="LQZ21" s="6"/>
      <c r="LRA21" s="6"/>
      <c r="LRB21" s="6"/>
      <c r="LRC21" s="6"/>
      <c r="LRD21" s="6"/>
      <c r="LRE21" s="6"/>
      <c r="LRF21" s="6"/>
      <c r="LRG21" s="6"/>
      <c r="LRH21" s="6"/>
      <c r="LRI21" s="6"/>
      <c r="LRJ21" s="6"/>
      <c r="LRK21" s="6"/>
      <c r="LRL21" s="6"/>
      <c r="LRM21" s="6"/>
      <c r="LRN21" s="6"/>
      <c r="LRO21" s="6"/>
      <c r="LRP21" s="6"/>
      <c r="LRQ21" s="6"/>
      <c r="LRR21" s="6"/>
      <c r="LRS21" s="6"/>
      <c r="LRT21" s="6"/>
      <c r="LRU21" s="6"/>
      <c r="LRV21" s="6"/>
      <c r="LRW21" s="6"/>
      <c r="LRX21" s="6"/>
      <c r="LRY21" s="6"/>
      <c r="LRZ21" s="6"/>
      <c r="LSA21" s="6"/>
      <c r="LSB21" s="6"/>
      <c r="LSC21" s="6"/>
      <c r="LSD21" s="6"/>
      <c r="LSE21" s="6"/>
      <c r="LSF21" s="6"/>
      <c r="LSG21" s="6"/>
      <c r="LSH21" s="6"/>
      <c r="LSI21" s="6"/>
      <c r="LSJ21" s="6"/>
      <c r="LSK21" s="6"/>
      <c r="LSL21" s="6"/>
      <c r="LSM21" s="6"/>
      <c r="LSN21" s="6"/>
      <c r="LSO21" s="6"/>
      <c r="LSP21" s="6"/>
      <c r="LSQ21" s="6"/>
      <c r="LSR21" s="6"/>
      <c r="LSS21" s="6"/>
      <c r="LST21" s="6"/>
      <c r="LSU21" s="6"/>
      <c r="LSV21" s="6"/>
      <c r="LSW21" s="6"/>
      <c r="LSX21" s="6"/>
      <c r="LSY21" s="6"/>
      <c r="LSZ21" s="6"/>
      <c r="LTA21" s="6"/>
      <c r="LTB21" s="6"/>
      <c r="LTC21" s="6"/>
      <c r="LTD21" s="6"/>
      <c r="LTE21" s="6"/>
      <c r="LTF21" s="6"/>
      <c r="LTG21" s="6"/>
      <c r="LTH21" s="6"/>
      <c r="LTI21" s="6"/>
      <c r="LTJ21" s="6"/>
      <c r="LTK21" s="6"/>
      <c r="LTL21" s="6"/>
      <c r="LTM21" s="6"/>
      <c r="LTN21" s="6"/>
      <c r="LTO21" s="6"/>
      <c r="LTP21" s="6"/>
      <c r="LTQ21" s="6"/>
      <c r="LTR21" s="6"/>
      <c r="LTS21" s="6"/>
      <c r="LTT21" s="6"/>
      <c r="LTU21" s="6"/>
      <c r="LTV21" s="6"/>
      <c r="LTW21" s="6"/>
      <c r="LTX21" s="6"/>
      <c r="LTY21" s="6"/>
      <c r="LTZ21" s="6"/>
      <c r="LUA21" s="6"/>
      <c r="LUB21" s="6"/>
      <c r="LUC21" s="6"/>
      <c r="LUD21" s="6"/>
      <c r="LUE21" s="6"/>
      <c r="LUF21" s="6"/>
      <c r="LUG21" s="6"/>
      <c r="LUH21" s="6"/>
      <c r="LUI21" s="6"/>
      <c r="LUJ21" s="6"/>
      <c r="LUK21" s="6"/>
      <c r="LUL21" s="6"/>
      <c r="LUM21" s="6"/>
      <c r="LUN21" s="6"/>
      <c r="LUO21" s="6"/>
      <c r="LUP21" s="6"/>
      <c r="LUQ21" s="6"/>
      <c r="LUR21" s="6"/>
      <c r="LUS21" s="6"/>
      <c r="LUT21" s="6"/>
      <c r="LUU21" s="6"/>
      <c r="LUV21" s="6"/>
      <c r="LUW21" s="6"/>
      <c r="LUX21" s="6"/>
      <c r="LUY21" s="6"/>
      <c r="LUZ21" s="6"/>
      <c r="LVA21" s="6"/>
      <c r="LVB21" s="6"/>
      <c r="LVC21" s="6"/>
      <c r="LVD21" s="6"/>
      <c r="LVE21" s="6"/>
      <c r="LVF21" s="6"/>
      <c r="LVG21" s="6"/>
      <c r="LVH21" s="6"/>
      <c r="LVI21" s="6"/>
      <c r="LVJ21" s="6"/>
      <c r="LVK21" s="6"/>
      <c r="LVL21" s="6"/>
      <c r="LVM21" s="6"/>
      <c r="LVN21" s="6"/>
      <c r="LVO21" s="6"/>
      <c r="LVP21" s="6"/>
      <c r="LVQ21" s="6"/>
      <c r="LVR21" s="6"/>
      <c r="LVS21" s="6"/>
      <c r="LVT21" s="6"/>
      <c r="LVU21" s="6"/>
      <c r="LVV21" s="6"/>
      <c r="LVW21" s="6"/>
      <c r="LVX21" s="6"/>
      <c r="LVY21" s="6"/>
      <c r="LVZ21" s="6"/>
      <c r="LWA21" s="6"/>
      <c r="LWB21" s="6"/>
      <c r="LWC21" s="6"/>
      <c r="LWD21" s="6"/>
      <c r="LWE21" s="6"/>
      <c r="LWF21" s="6"/>
      <c r="LWG21" s="6"/>
      <c r="LWH21" s="6"/>
      <c r="LWI21" s="6"/>
      <c r="LWJ21" s="6"/>
      <c r="LWK21" s="6"/>
      <c r="LWL21" s="6"/>
      <c r="LWM21" s="6"/>
      <c r="LWN21" s="6"/>
      <c r="LWO21" s="6"/>
      <c r="LWP21" s="6"/>
      <c r="LWQ21" s="6"/>
      <c r="LWR21" s="6"/>
      <c r="LWS21" s="6"/>
      <c r="LWT21" s="6"/>
      <c r="LWU21" s="6"/>
      <c r="LWV21" s="6"/>
      <c r="LWW21" s="6"/>
      <c r="LWX21" s="6"/>
      <c r="LWY21" s="6"/>
      <c r="LWZ21" s="6"/>
      <c r="LXA21" s="6"/>
      <c r="LXB21" s="6"/>
      <c r="LXC21" s="6"/>
      <c r="LXD21" s="6"/>
      <c r="LXE21" s="6"/>
      <c r="LXF21" s="6"/>
      <c r="LXG21" s="6"/>
      <c r="LXH21" s="6"/>
      <c r="LXI21" s="6"/>
      <c r="LXJ21" s="6"/>
      <c r="LXK21" s="6"/>
      <c r="LXL21" s="6"/>
      <c r="LXM21" s="6"/>
      <c r="LXN21" s="6"/>
      <c r="LXO21" s="6"/>
      <c r="LXP21" s="6"/>
      <c r="LXQ21" s="6"/>
      <c r="LXR21" s="6"/>
      <c r="LXS21" s="6"/>
      <c r="LXT21" s="6"/>
      <c r="LXU21" s="6"/>
      <c r="LXV21" s="6"/>
      <c r="LXW21" s="6"/>
      <c r="LXX21" s="6"/>
      <c r="LXY21" s="6"/>
      <c r="LXZ21" s="6"/>
      <c r="LYA21" s="6"/>
      <c r="LYB21" s="6"/>
      <c r="LYC21" s="6"/>
      <c r="LYD21" s="6"/>
      <c r="LYE21" s="6"/>
      <c r="LYF21" s="6"/>
      <c r="LYG21" s="6"/>
      <c r="LYH21" s="6"/>
      <c r="LYI21" s="6"/>
      <c r="LYJ21" s="6"/>
      <c r="LYK21" s="6"/>
      <c r="LYL21" s="6"/>
      <c r="LYM21" s="6"/>
      <c r="LYN21" s="6"/>
      <c r="LYO21" s="6"/>
      <c r="LYP21" s="6"/>
      <c r="LYQ21" s="6"/>
      <c r="LYR21" s="6"/>
      <c r="LYS21" s="6"/>
      <c r="LYT21" s="6"/>
      <c r="LYU21" s="6"/>
      <c r="LYV21" s="6"/>
      <c r="LYW21" s="6"/>
      <c r="LYX21" s="6"/>
      <c r="LYY21" s="6"/>
      <c r="LYZ21" s="6"/>
      <c r="LZA21" s="6"/>
      <c r="LZB21" s="6"/>
      <c r="LZC21" s="6"/>
      <c r="LZD21" s="6"/>
      <c r="LZE21" s="6"/>
      <c r="LZF21" s="6"/>
      <c r="LZG21" s="6"/>
      <c r="LZH21" s="6"/>
      <c r="LZI21" s="6"/>
      <c r="LZJ21" s="6"/>
      <c r="LZK21" s="6"/>
      <c r="LZL21" s="6"/>
      <c r="LZM21" s="6"/>
      <c r="LZN21" s="6"/>
      <c r="LZO21" s="6"/>
      <c r="LZP21" s="6"/>
      <c r="LZQ21" s="6"/>
      <c r="LZR21" s="6"/>
      <c r="LZS21" s="6"/>
      <c r="LZT21" s="6"/>
      <c r="LZU21" s="6"/>
      <c r="LZV21" s="6"/>
      <c r="LZW21" s="6"/>
      <c r="LZX21" s="6"/>
      <c r="LZY21" s="6"/>
      <c r="LZZ21" s="6"/>
      <c r="MAA21" s="6"/>
      <c r="MAB21" s="6"/>
      <c r="MAC21" s="6"/>
      <c r="MAD21" s="6"/>
      <c r="MAE21" s="6"/>
      <c r="MAF21" s="6"/>
      <c r="MAG21" s="6"/>
      <c r="MAH21" s="6"/>
      <c r="MAI21" s="6"/>
      <c r="MAJ21" s="6"/>
      <c r="MAK21" s="6"/>
      <c r="MAL21" s="6"/>
      <c r="MAM21" s="6"/>
      <c r="MAN21" s="6"/>
      <c r="MAO21" s="6"/>
      <c r="MAP21" s="6"/>
      <c r="MAQ21" s="6"/>
      <c r="MAR21" s="6"/>
      <c r="MAS21" s="6"/>
      <c r="MAT21" s="6"/>
      <c r="MAU21" s="6"/>
      <c r="MAV21" s="6"/>
      <c r="MAW21" s="6"/>
      <c r="MAX21" s="6"/>
      <c r="MAY21" s="6"/>
      <c r="MAZ21" s="6"/>
      <c r="MBA21" s="6"/>
      <c r="MBB21" s="6"/>
      <c r="MBC21" s="6"/>
      <c r="MBD21" s="6"/>
      <c r="MBE21" s="6"/>
      <c r="MBF21" s="6"/>
      <c r="MBG21" s="6"/>
      <c r="MBH21" s="6"/>
      <c r="MBI21" s="6"/>
      <c r="MBJ21" s="6"/>
      <c r="MBK21" s="6"/>
      <c r="MBL21" s="6"/>
      <c r="MBM21" s="6"/>
      <c r="MBN21" s="6"/>
      <c r="MBO21" s="6"/>
      <c r="MBP21" s="6"/>
      <c r="MBQ21" s="6"/>
      <c r="MBR21" s="6"/>
      <c r="MBS21" s="6"/>
      <c r="MBT21" s="6"/>
      <c r="MBU21" s="6"/>
      <c r="MBV21" s="6"/>
      <c r="MBW21" s="6"/>
      <c r="MBX21" s="6"/>
      <c r="MBY21" s="6"/>
      <c r="MBZ21" s="6"/>
      <c r="MCA21" s="6"/>
      <c r="MCB21" s="6"/>
      <c r="MCC21" s="6"/>
      <c r="MCD21" s="6"/>
      <c r="MCE21" s="6"/>
      <c r="MCF21" s="6"/>
      <c r="MCG21" s="6"/>
      <c r="MCH21" s="6"/>
      <c r="MCI21" s="6"/>
      <c r="MCJ21" s="6"/>
      <c r="MCK21" s="6"/>
      <c r="MCL21" s="6"/>
      <c r="MCM21" s="6"/>
      <c r="MCN21" s="6"/>
      <c r="MCO21" s="6"/>
      <c r="MCP21" s="6"/>
      <c r="MCQ21" s="6"/>
      <c r="MCR21" s="6"/>
      <c r="MCS21" s="6"/>
      <c r="MCT21" s="6"/>
      <c r="MCU21" s="6"/>
      <c r="MCV21" s="6"/>
      <c r="MCW21" s="6"/>
      <c r="MCX21" s="6"/>
      <c r="MCY21" s="6"/>
      <c r="MCZ21" s="6"/>
      <c r="MDA21" s="6"/>
      <c r="MDB21" s="6"/>
      <c r="MDC21" s="6"/>
      <c r="MDD21" s="6"/>
      <c r="MDE21" s="6"/>
      <c r="MDF21" s="6"/>
      <c r="MDG21" s="6"/>
      <c r="MDH21" s="6"/>
      <c r="MDI21" s="6"/>
      <c r="MDJ21" s="6"/>
      <c r="MDK21" s="6"/>
      <c r="MDL21" s="6"/>
      <c r="MDM21" s="6"/>
      <c r="MDN21" s="6"/>
      <c r="MDO21" s="6"/>
      <c r="MDP21" s="6"/>
      <c r="MDQ21" s="6"/>
      <c r="MDR21" s="6"/>
      <c r="MDS21" s="6"/>
      <c r="MDT21" s="6"/>
      <c r="MDU21" s="6"/>
      <c r="MDV21" s="6"/>
      <c r="MDW21" s="6"/>
      <c r="MDX21" s="6"/>
      <c r="MDY21" s="6"/>
      <c r="MDZ21" s="6"/>
      <c r="MEA21" s="6"/>
      <c r="MEB21" s="6"/>
      <c r="MEC21" s="6"/>
      <c r="MED21" s="6"/>
      <c r="MEE21" s="6"/>
      <c r="MEF21" s="6"/>
      <c r="MEG21" s="6"/>
      <c r="MEH21" s="6"/>
      <c r="MEI21" s="6"/>
      <c r="MEJ21" s="6"/>
      <c r="MEK21" s="6"/>
      <c r="MEL21" s="6"/>
      <c r="MEM21" s="6"/>
      <c r="MEN21" s="6"/>
      <c r="MEO21" s="6"/>
      <c r="MEP21" s="6"/>
      <c r="MEQ21" s="6"/>
      <c r="MER21" s="6"/>
      <c r="MES21" s="6"/>
      <c r="MET21" s="6"/>
      <c r="MEU21" s="6"/>
      <c r="MEV21" s="6"/>
      <c r="MEW21" s="6"/>
      <c r="MEX21" s="6"/>
      <c r="MEY21" s="6"/>
      <c r="MEZ21" s="6"/>
      <c r="MFA21" s="6"/>
      <c r="MFB21" s="6"/>
      <c r="MFC21" s="6"/>
      <c r="MFD21" s="6"/>
      <c r="MFE21" s="6"/>
      <c r="MFF21" s="6"/>
      <c r="MFG21" s="6"/>
      <c r="MFH21" s="6"/>
      <c r="MFI21" s="6"/>
      <c r="MFJ21" s="6"/>
      <c r="MFK21" s="6"/>
      <c r="MFL21" s="6"/>
      <c r="MFM21" s="6"/>
      <c r="MFN21" s="6"/>
      <c r="MFO21" s="6"/>
      <c r="MFP21" s="6"/>
      <c r="MFQ21" s="6"/>
      <c r="MFR21" s="6"/>
      <c r="MFS21" s="6"/>
      <c r="MFT21" s="6"/>
      <c r="MFU21" s="6"/>
      <c r="MFV21" s="6"/>
      <c r="MFW21" s="6"/>
      <c r="MFX21" s="6"/>
      <c r="MFY21" s="6"/>
      <c r="MFZ21" s="6"/>
      <c r="MGA21" s="6"/>
      <c r="MGB21" s="6"/>
      <c r="MGC21" s="6"/>
      <c r="MGD21" s="6"/>
      <c r="MGE21" s="6"/>
      <c r="MGF21" s="6"/>
      <c r="MGG21" s="6"/>
      <c r="MGH21" s="6"/>
      <c r="MGI21" s="6"/>
      <c r="MGJ21" s="6"/>
      <c r="MGK21" s="6"/>
      <c r="MGL21" s="6"/>
      <c r="MGM21" s="6"/>
      <c r="MGN21" s="6"/>
      <c r="MGO21" s="6"/>
      <c r="MGP21" s="6"/>
      <c r="MGQ21" s="6"/>
      <c r="MGR21" s="6"/>
      <c r="MGS21" s="6"/>
      <c r="MGT21" s="6"/>
      <c r="MGU21" s="6"/>
      <c r="MGV21" s="6"/>
      <c r="MGW21" s="6"/>
      <c r="MGX21" s="6"/>
      <c r="MGY21" s="6"/>
      <c r="MGZ21" s="6"/>
      <c r="MHA21" s="6"/>
      <c r="MHB21" s="6"/>
      <c r="MHC21" s="6"/>
      <c r="MHD21" s="6"/>
      <c r="MHE21" s="6"/>
      <c r="MHF21" s="6"/>
      <c r="MHG21" s="6"/>
      <c r="MHH21" s="6"/>
      <c r="MHI21" s="6"/>
      <c r="MHJ21" s="6"/>
      <c r="MHK21" s="6"/>
      <c r="MHL21" s="6"/>
      <c r="MHM21" s="6"/>
      <c r="MHN21" s="6"/>
      <c r="MHO21" s="6"/>
      <c r="MHP21" s="6"/>
      <c r="MHQ21" s="6"/>
      <c r="MHR21" s="6"/>
      <c r="MHS21" s="6"/>
      <c r="MHT21" s="6"/>
      <c r="MHU21" s="6"/>
      <c r="MHV21" s="6"/>
      <c r="MHW21" s="6"/>
      <c r="MHX21" s="6"/>
      <c r="MHY21" s="6"/>
      <c r="MHZ21" s="6"/>
      <c r="MIA21" s="6"/>
      <c r="MIB21" s="6"/>
      <c r="MIC21" s="6"/>
      <c r="MID21" s="6"/>
      <c r="MIE21" s="6"/>
      <c r="MIF21" s="6"/>
      <c r="MIG21" s="6"/>
      <c r="MIH21" s="6"/>
      <c r="MII21" s="6"/>
      <c r="MIJ21" s="6"/>
      <c r="MIK21" s="6"/>
      <c r="MIL21" s="6"/>
      <c r="MIM21" s="6"/>
      <c r="MIN21" s="6"/>
      <c r="MIO21" s="6"/>
      <c r="MIP21" s="6"/>
      <c r="MIQ21" s="6"/>
      <c r="MIR21" s="6"/>
      <c r="MIS21" s="6"/>
      <c r="MIT21" s="6"/>
      <c r="MIU21" s="6"/>
      <c r="MIV21" s="6"/>
      <c r="MIW21" s="6"/>
      <c r="MIX21" s="6"/>
      <c r="MIY21" s="6"/>
      <c r="MIZ21" s="6"/>
      <c r="MJA21" s="6"/>
      <c r="MJB21" s="6"/>
      <c r="MJC21" s="6"/>
      <c r="MJD21" s="6"/>
      <c r="MJE21" s="6"/>
      <c r="MJF21" s="6"/>
      <c r="MJG21" s="6"/>
      <c r="MJH21" s="6"/>
      <c r="MJI21" s="6"/>
      <c r="MJJ21" s="6"/>
      <c r="MJK21" s="6"/>
      <c r="MJL21" s="6"/>
      <c r="MJM21" s="6"/>
      <c r="MJN21" s="6"/>
      <c r="MJO21" s="6"/>
      <c r="MJP21" s="6"/>
      <c r="MJQ21" s="6"/>
      <c r="MJR21" s="6"/>
      <c r="MJS21" s="6"/>
      <c r="MJT21" s="6"/>
      <c r="MJU21" s="6"/>
      <c r="MJV21" s="6"/>
      <c r="MJW21" s="6"/>
      <c r="MJX21" s="6"/>
      <c r="MJY21" s="6"/>
      <c r="MJZ21" s="6"/>
      <c r="MKA21" s="6"/>
      <c r="MKB21" s="6"/>
      <c r="MKC21" s="6"/>
      <c r="MKD21" s="6"/>
      <c r="MKE21" s="6"/>
      <c r="MKF21" s="6"/>
      <c r="MKG21" s="6"/>
      <c r="MKH21" s="6"/>
      <c r="MKI21" s="6"/>
      <c r="MKJ21" s="6"/>
      <c r="MKK21" s="6"/>
      <c r="MKL21" s="6"/>
      <c r="MKM21" s="6"/>
      <c r="MKN21" s="6"/>
      <c r="MKO21" s="6"/>
      <c r="MKP21" s="6"/>
      <c r="MKQ21" s="6"/>
      <c r="MKR21" s="6"/>
      <c r="MKS21" s="6"/>
      <c r="MKT21" s="6"/>
      <c r="MKU21" s="6"/>
      <c r="MKV21" s="6"/>
      <c r="MKW21" s="6"/>
      <c r="MKX21" s="6"/>
      <c r="MKY21" s="6"/>
      <c r="MKZ21" s="6"/>
      <c r="MLA21" s="6"/>
      <c r="MLB21" s="6"/>
      <c r="MLC21" s="6"/>
      <c r="MLD21" s="6"/>
      <c r="MLE21" s="6"/>
      <c r="MLF21" s="6"/>
      <c r="MLG21" s="6"/>
      <c r="MLH21" s="6"/>
      <c r="MLI21" s="6"/>
      <c r="MLJ21" s="6"/>
      <c r="MLK21" s="6"/>
      <c r="MLL21" s="6"/>
      <c r="MLM21" s="6"/>
      <c r="MLN21" s="6"/>
      <c r="MLO21" s="6"/>
      <c r="MLP21" s="6"/>
      <c r="MLQ21" s="6"/>
      <c r="MLR21" s="6"/>
      <c r="MLS21" s="6"/>
      <c r="MLT21" s="6"/>
      <c r="MLU21" s="6"/>
      <c r="MLV21" s="6"/>
      <c r="MLW21" s="6"/>
      <c r="MLX21" s="6"/>
      <c r="MLY21" s="6"/>
      <c r="MLZ21" s="6"/>
      <c r="MMA21" s="6"/>
      <c r="MMB21" s="6"/>
      <c r="MMC21" s="6"/>
      <c r="MMD21" s="6"/>
      <c r="MME21" s="6"/>
      <c r="MMF21" s="6"/>
      <c r="MMG21" s="6"/>
      <c r="MMH21" s="6"/>
      <c r="MMI21" s="6"/>
      <c r="MMJ21" s="6"/>
      <c r="MMK21" s="6"/>
      <c r="MML21" s="6"/>
      <c r="MMM21" s="6"/>
      <c r="MMN21" s="6"/>
      <c r="MMO21" s="6"/>
      <c r="MMP21" s="6"/>
      <c r="MMQ21" s="6"/>
      <c r="MMR21" s="6"/>
      <c r="MMS21" s="6"/>
      <c r="MMT21" s="6"/>
      <c r="MMU21" s="6"/>
      <c r="MMV21" s="6"/>
      <c r="MMW21" s="6"/>
      <c r="MMX21" s="6"/>
      <c r="MMY21" s="6"/>
      <c r="MMZ21" s="6"/>
      <c r="MNA21" s="6"/>
      <c r="MNB21" s="6"/>
      <c r="MNC21" s="6"/>
      <c r="MND21" s="6"/>
      <c r="MNE21" s="6"/>
      <c r="MNF21" s="6"/>
      <c r="MNG21" s="6"/>
      <c r="MNH21" s="6"/>
      <c r="MNI21" s="6"/>
      <c r="MNJ21" s="6"/>
      <c r="MNK21" s="6"/>
      <c r="MNL21" s="6"/>
      <c r="MNM21" s="6"/>
      <c r="MNN21" s="6"/>
      <c r="MNO21" s="6"/>
      <c r="MNP21" s="6"/>
      <c r="MNQ21" s="6"/>
      <c r="MNR21" s="6"/>
      <c r="MNS21" s="6"/>
      <c r="MNT21" s="6"/>
      <c r="MNU21" s="6"/>
      <c r="MNV21" s="6"/>
      <c r="MNW21" s="6"/>
      <c r="MNX21" s="6"/>
      <c r="MNY21" s="6"/>
      <c r="MNZ21" s="6"/>
      <c r="MOA21" s="6"/>
      <c r="MOB21" s="6"/>
      <c r="MOC21" s="6"/>
      <c r="MOD21" s="6"/>
      <c r="MOE21" s="6"/>
      <c r="MOF21" s="6"/>
      <c r="MOG21" s="6"/>
      <c r="MOH21" s="6"/>
      <c r="MOI21" s="6"/>
      <c r="MOJ21" s="6"/>
      <c r="MOK21" s="6"/>
      <c r="MOL21" s="6"/>
      <c r="MOM21" s="6"/>
      <c r="MON21" s="6"/>
      <c r="MOO21" s="6"/>
      <c r="MOP21" s="6"/>
      <c r="MOQ21" s="6"/>
      <c r="MOR21" s="6"/>
      <c r="MOS21" s="6"/>
      <c r="MOT21" s="6"/>
      <c r="MOU21" s="6"/>
      <c r="MOV21" s="6"/>
      <c r="MOW21" s="6"/>
      <c r="MOX21" s="6"/>
      <c r="MOY21" s="6"/>
      <c r="MOZ21" s="6"/>
      <c r="MPA21" s="6"/>
      <c r="MPB21" s="6"/>
      <c r="MPC21" s="6"/>
      <c r="MPD21" s="6"/>
      <c r="MPE21" s="6"/>
      <c r="MPF21" s="6"/>
      <c r="MPG21" s="6"/>
      <c r="MPH21" s="6"/>
      <c r="MPI21" s="6"/>
      <c r="MPJ21" s="6"/>
      <c r="MPK21" s="6"/>
      <c r="MPL21" s="6"/>
      <c r="MPM21" s="6"/>
      <c r="MPN21" s="6"/>
      <c r="MPO21" s="6"/>
      <c r="MPP21" s="6"/>
      <c r="MPQ21" s="6"/>
      <c r="MPR21" s="6"/>
      <c r="MPS21" s="6"/>
      <c r="MPT21" s="6"/>
      <c r="MPU21" s="6"/>
      <c r="MPV21" s="6"/>
      <c r="MPW21" s="6"/>
      <c r="MPX21" s="6"/>
      <c r="MPY21" s="6"/>
      <c r="MPZ21" s="6"/>
      <c r="MQA21" s="6"/>
      <c r="MQB21" s="6"/>
      <c r="MQC21" s="6"/>
      <c r="MQD21" s="6"/>
      <c r="MQE21" s="6"/>
      <c r="MQF21" s="6"/>
      <c r="MQG21" s="6"/>
      <c r="MQH21" s="6"/>
      <c r="MQI21" s="6"/>
      <c r="MQJ21" s="6"/>
      <c r="MQK21" s="6"/>
      <c r="MQL21" s="6"/>
      <c r="MQM21" s="6"/>
      <c r="MQN21" s="6"/>
      <c r="MQO21" s="6"/>
      <c r="MQP21" s="6"/>
      <c r="MQQ21" s="6"/>
      <c r="MQR21" s="6"/>
      <c r="MQS21" s="6"/>
      <c r="MQT21" s="6"/>
      <c r="MQU21" s="6"/>
      <c r="MQV21" s="6"/>
      <c r="MQW21" s="6"/>
      <c r="MQX21" s="6"/>
      <c r="MQY21" s="6"/>
      <c r="MQZ21" s="6"/>
      <c r="MRA21" s="6"/>
      <c r="MRB21" s="6"/>
      <c r="MRC21" s="6"/>
      <c r="MRD21" s="6"/>
      <c r="MRE21" s="6"/>
      <c r="MRF21" s="6"/>
      <c r="MRG21" s="6"/>
      <c r="MRH21" s="6"/>
      <c r="MRI21" s="6"/>
      <c r="MRJ21" s="6"/>
      <c r="MRK21" s="6"/>
      <c r="MRL21" s="6"/>
      <c r="MRM21" s="6"/>
      <c r="MRN21" s="6"/>
      <c r="MRO21" s="6"/>
      <c r="MRP21" s="6"/>
      <c r="MRQ21" s="6"/>
      <c r="MRR21" s="6"/>
      <c r="MRS21" s="6"/>
      <c r="MRT21" s="6"/>
      <c r="MRU21" s="6"/>
      <c r="MRV21" s="6"/>
      <c r="MRW21" s="6"/>
      <c r="MRX21" s="6"/>
      <c r="MRY21" s="6"/>
      <c r="MRZ21" s="6"/>
      <c r="MSA21" s="6"/>
      <c r="MSB21" s="6"/>
      <c r="MSC21" s="6"/>
      <c r="MSD21" s="6"/>
      <c r="MSE21" s="6"/>
      <c r="MSF21" s="6"/>
      <c r="MSG21" s="6"/>
      <c r="MSH21" s="6"/>
      <c r="MSI21" s="6"/>
      <c r="MSJ21" s="6"/>
      <c r="MSK21" s="6"/>
      <c r="MSL21" s="6"/>
      <c r="MSM21" s="6"/>
      <c r="MSN21" s="6"/>
      <c r="MSO21" s="6"/>
      <c r="MSP21" s="6"/>
      <c r="MSQ21" s="6"/>
      <c r="MSR21" s="6"/>
      <c r="MSS21" s="6"/>
      <c r="MST21" s="6"/>
      <c r="MSU21" s="6"/>
      <c r="MSV21" s="6"/>
      <c r="MSW21" s="6"/>
      <c r="MSX21" s="6"/>
      <c r="MSY21" s="6"/>
      <c r="MSZ21" s="6"/>
      <c r="MTA21" s="6"/>
      <c r="MTB21" s="6"/>
      <c r="MTC21" s="6"/>
      <c r="MTD21" s="6"/>
      <c r="MTE21" s="6"/>
      <c r="MTF21" s="6"/>
      <c r="MTG21" s="6"/>
      <c r="MTH21" s="6"/>
      <c r="MTI21" s="6"/>
      <c r="MTJ21" s="6"/>
      <c r="MTK21" s="6"/>
      <c r="MTL21" s="6"/>
      <c r="MTM21" s="6"/>
      <c r="MTN21" s="6"/>
      <c r="MTO21" s="6"/>
      <c r="MTP21" s="6"/>
      <c r="MTQ21" s="6"/>
      <c r="MTR21" s="6"/>
      <c r="MTS21" s="6"/>
      <c r="MTT21" s="6"/>
      <c r="MTU21" s="6"/>
      <c r="MTV21" s="6"/>
      <c r="MTW21" s="6"/>
      <c r="MTX21" s="6"/>
      <c r="MTY21" s="6"/>
      <c r="MTZ21" s="6"/>
      <c r="MUA21" s="6"/>
      <c r="MUB21" s="6"/>
      <c r="MUC21" s="6"/>
      <c r="MUD21" s="6"/>
      <c r="MUE21" s="6"/>
      <c r="MUF21" s="6"/>
      <c r="MUG21" s="6"/>
      <c r="MUH21" s="6"/>
      <c r="MUI21" s="6"/>
      <c r="MUJ21" s="6"/>
      <c r="MUK21" s="6"/>
      <c r="MUL21" s="6"/>
      <c r="MUM21" s="6"/>
      <c r="MUN21" s="6"/>
      <c r="MUO21" s="6"/>
      <c r="MUP21" s="6"/>
      <c r="MUQ21" s="6"/>
      <c r="MUR21" s="6"/>
      <c r="MUS21" s="6"/>
      <c r="MUT21" s="6"/>
      <c r="MUU21" s="6"/>
      <c r="MUV21" s="6"/>
      <c r="MUW21" s="6"/>
      <c r="MUX21" s="6"/>
      <c r="MUY21" s="6"/>
      <c r="MUZ21" s="6"/>
      <c r="MVA21" s="6"/>
      <c r="MVB21" s="6"/>
      <c r="MVC21" s="6"/>
      <c r="MVD21" s="6"/>
      <c r="MVE21" s="6"/>
      <c r="MVF21" s="6"/>
      <c r="MVG21" s="6"/>
      <c r="MVH21" s="6"/>
      <c r="MVI21" s="6"/>
      <c r="MVJ21" s="6"/>
      <c r="MVK21" s="6"/>
      <c r="MVL21" s="6"/>
      <c r="MVM21" s="6"/>
      <c r="MVN21" s="6"/>
      <c r="MVO21" s="6"/>
      <c r="MVP21" s="6"/>
      <c r="MVQ21" s="6"/>
      <c r="MVR21" s="6"/>
      <c r="MVS21" s="6"/>
      <c r="MVT21" s="6"/>
      <c r="MVU21" s="6"/>
      <c r="MVV21" s="6"/>
      <c r="MVW21" s="6"/>
      <c r="MVX21" s="6"/>
      <c r="MVY21" s="6"/>
      <c r="MVZ21" s="6"/>
      <c r="MWA21" s="6"/>
      <c r="MWB21" s="6"/>
      <c r="MWC21" s="6"/>
      <c r="MWD21" s="6"/>
      <c r="MWE21" s="6"/>
      <c r="MWF21" s="6"/>
      <c r="MWG21" s="6"/>
      <c r="MWH21" s="6"/>
      <c r="MWI21" s="6"/>
      <c r="MWJ21" s="6"/>
      <c r="MWK21" s="6"/>
      <c r="MWL21" s="6"/>
      <c r="MWM21" s="6"/>
      <c r="MWN21" s="6"/>
      <c r="MWO21" s="6"/>
      <c r="MWP21" s="6"/>
      <c r="MWQ21" s="6"/>
      <c r="MWR21" s="6"/>
      <c r="MWS21" s="6"/>
      <c r="MWT21" s="6"/>
      <c r="MWU21" s="6"/>
      <c r="MWV21" s="6"/>
      <c r="MWW21" s="6"/>
      <c r="MWX21" s="6"/>
      <c r="MWY21" s="6"/>
      <c r="MWZ21" s="6"/>
      <c r="MXA21" s="6"/>
      <c r="MXB21" s="6"/>
      <c r="MXC21" s="6"/>
      <c r="MXD21" s="6"/>
      <c r="MXE21" s="6"/>
      <c r="MXF21" s="6"/>
      <c r="MXG21" s="6"/>
      <c r="MXH21" s="6"/>
      <c r="MXI21" s="6"/>
      <c r="MXJ21" s="6"/>
      <c r="MXK21" s="6"/>
      <c r="MXL21" s="6"/>
      <c r="MXM21" s="6"/>
      <c r="MXN21" s="6"/>
      <c r="MXO21" s="6"/>
      <c r="MXP21" s="6"/>
      <c r="MXQ21" s="6"/>
      <c r="MXR21" s="6"/>
      <c r="MXS21" s="6"/>
      <c r="MXT21" s="6"/>
      <c r="MXU21" s="6"/>
      <c r="MXV21" s="6"/>
      <c r="MXW21" s="6"/>
      <c r="MXX21" s="6"/>
      <c r="MXY21" s="6"/>
      <c r="MXZ21" s="6"/>
      <c r="MYA21" s="6"/>
      <c r="MYB21" s="6"/>
      <c r="MYC21" s="6"/>
      <c r="MYD21" s="6"/>
      <c r="MYE21" s="6"/>
      <c r="MYF21" s="6"/>
      <c r="MYG21" s="6"/>
      <c r="MYH21" s="6"/>
      <c r="MYI21" s="6"/>
      <c r="MYJ21" s="6"/>
      <c r="MYK21" s="6"/>
      <c r="MYL21" s="6"/>
      <c r="MYM21" s="6"/>
      <c r="MYN21" s="6"/>
      <c r="MYO21" s="6"/>
      <c r="MYP21" s="6"/>
      <c r="MYQ21" s="6"/>
      <c r="MYR21" s="6"/>
      <c r="MYS21" s="6"/>
      <c r="MYT21" s="6"/>
      <c r="MYU21" s="6"/>
      <c r="MYV21" s="6"/>
      <c r="MYW21" s="6"/>
      <c r="MYX21" s="6"/>
      <c r="MYY21" s="6"/>
      <c r="MYZ21" s="6"/>
      <c r="MZA21" s="6"/>
      <c r="MZB21" s="6"/>
      <c r="MZC21" s="6"/>
      <c r="MZD21" s="6"/>
      <c r="MZE21" s="6"/>
      <c r="MZF21" s="6"/>
      <c r="MZG21" s="6"/>
      <c r="MZH21" s="6"/>
      <c r="MZI21" s="6"/>
      <c r="MZJ21" s="6"/>
      <c r="MZK21" s="6"/>
      <c r="MZL21" s="6"/>
      <c r="MZM21" s="6"/>
      <c r="MZN21" s="6"/>
      <c r="MZO21" s="6"/>
      <c r="MZP21" s="6"/>
      <c r="MZQ21" s="6"/>
      <c r="MZR21" s="6"/>
      <c r="MZS21" s="6"/>
      <c r="MZT21" s="6"/>
      <c r="MZU21" s="6"/>
      <c r="MZV21" s="6"/>
      <c r="MZW21" s="6"/>
      <c r="MZX21" s="6"/>
      <c r="MZY21" s="6"/>
      <c r="MZZ21" s="6"/>
      <c r="NAA21" s="6"/>
      <c r="NAB21" s="6"/>
      <c r="NAC21" s="6"/>
      <c r="NAD21" s="6"/>
      <c r="NAE21" s="6"/>
      <c r="NAF21" s="6"/>
      <c r="NAG21" s="6"/>
      <c r="NAH21" s="6"/>
      <c r="NAI21" s="6"/>
      <c r="NAJ21" s="6"/>
      <c r="NAK21" s="6"/>
      <c r="NAL21" s="6"/>
      <c r="NAM21" s="6"/>
      <c r="NAN21" s="6"/>
      <c r="NAO21" s="6"/>
      <c r="NAP21" s="6"/>
      <c r="NAQ21" s="6"/>
      <c r="NAR21" s="6"/>
      <c r="NAS21" s="6"/>
      <c r="NAT21" s="6"/>
      <c r="NAU21" s="6"/>
      <c r="NAV21" s="6"/>
      <c r="NAW21" s="6"/>
      <c r="NAX21" s="6"/>
      <c r="NAY21" s="6"/>
      <c r="NAZ21" s="6"/>
      <c r="NBA21" s="6"/>
      <c r="NBB21" s="6"/>
      <c r="NBC21" s="6"/>
      <c r="NBD21" s="6"/>
      <c r="NBE21" s="6"/>
      <c r="NBF21" s="6"/>
      <c r="NBG21" s="6"/>
      <c r="NBH21" s="6"/>
      <c r="NBI21" s="6"/>
      <c r="NBJ21" s="6"/>
      <c r="NBK21" s="6"/>
      <c r="NBL21" s="6"/>
      <c r="NBM21" s="6"/>
      <c r="NBN21" s="6"/>
      <c r="NBO21" s="6"/>
      <c r="NBP21" s="6"/>
      <c r="NBQ21" s="6"/>
      <c r="NBR21" s="6"/>
      <c r="NBS21" s="6"/>
      <c r="NBT21" s="6"/>
      <c r="NBU21" s="6"/>
      <c r="NBV21" s="6"/>
      <c r="NBW21" s="6"/>
      <c r="NBX21" s="6"/>
      <c r="NBY21" s="6"/>
      <c r="NBZ21" s="6"/>
      <c r="NCA21" s="6"/>
      <c r="NCB21" s="6"/>
      <c r="NCC21" s="6"/>
      <c r="NCD21" s="6"/>
      <c r="NCE21" s="6"/>
      <c r="NCF21" s="6"/>
      <c r="NCG21" s="6"/>
      <c r="NCH21" s="6"/>
      <c r="NCI21" s="6"/>
      <c r="NCJ21" s="6"/>
      <c r="NCK21" s="6"/>
      <c r="NCL21" s="6"/>
      <c r="NCM21" s="6"/>
      <c r="NCN21" s="6"/>
      <c r="NCO21" s="6"/>
      <c r="NCP21" s="6"/>
      <c r="NCQ21" s="6"/>
      <c r="NCR21" s="6"/>
      <c r="NCS21" s="6"/>
      <c r="NCT21" s="6"/>
      <c r="NCU21" s="6"/>
      <c r="NCV21" s="6"/>
      <c r="NCW21" s="6"/>
      <c r="NCX21" s="6"/>
      <c r="NCY21" s="6"/>
      <c r="NCZ21" s="6"/>
      <c r="NDA21" s="6"/>
      <c r="NDB21" s="6"/>
      <c r="NDC21" s="6"/>
      <c r="NDD21" s="6"/>
      <c r="NDE21" s="6"/>
      <c r="NDF21" s="6"/>
      <c r="NDG21" s="6"/>
      <c r="NDH21" s="6"/>
      <c r="NDI21" s="6"/>
      <c r="NDJ21" s="6"/>
      <c r="NDK21" s="6"/>
      <c r="NDL21" s="6"/>
      <c r="NDM21" s="6"/>
      <c r="NDN21" s="6"/>
      <c r="NDO21" s="6"/>
      <c r="NDP21" s="6"/>
      <c r="NDQ21" s="6"/>
      <c r="NDR21" s="6"/>
      <c r="NDS21" s="6"/>
      <c r="NDT21" s="6"/>
      <c r="NDU21" s="6"/>
      <c r="NDV21" s="6"/>
      <c r="NDW21" s="6"/>
      <c r="NDX21" s="6"/>
      <c r="NDY21" s="6"/>
      <c r="NDZ21" s="6"/>
      <c r="NEA21" s="6"/>
      <c r="NEB21" s="6"/>
      <c r="NEC21" s="6"/>
      <c r="NED21" s="6"/>
      <c r="NEE21" s="6"/>
      <c r="NEF21" s="6"/>
      <c r="NEG21" s="6"/>
      <c r="NEH21" s="6"/>
      <c r="NEI21" s="6"/>
      <c r="NEJ21" s="6"/>
      <c r="NEK21" s="6"/>
      <c r="NEL21" s="6"/>
      <c r="NEM21" s="6"/>
      <c r="NEN21" s="6"/>
      <c r="NEO21" s="6"/>
      <c r="NEP21" s="6"/>
      <c r="NEQ21" s="6"/>
      <c r="NER21" s="6"/>
      <c r="NES21" s="6"/>
      <c r="NET21" s="6"/>
      <c r="NEU21" s="6"/>
      <c r="NEV21" s="6"/>
      <c r="NEW21" s="6"/>
      <c r="NEX21" s="6"/>
      <c r="NEY21" s="6"/>
      <c r="NEZ21" s="6"/>
      <c r="NFA21" s="6"/>
      <c r="NFB21" s="6"/>
      <c r="NFC21" s="6"/>
      <c r="NFD21" s="6"/>
      <c r="NFE21" s="6"/>
      <c r="NFF21" s="6"/>
      <c r="NFG21" s="6"/>
      <c r="NFH21" s="6"/>
      <c r="NFI21" s="6"/>
      <c r="NFJ21" s="6"/>
      <c r="NFK21" s="6"/>
      <c r="NFL21" s="6"/>
      <c r="NFM21" s="6"/>
      <c r="NFN21" s="6"/>
      <c r="NFO21" s="6"/>
      <c r="NFP21" s="6"/>
      <c r="NFQ21" s="6"/>
      <c r="NFR21" s="6"/>
      <c r="NFS21" s="6"/>
      <c r="NFT21" s="6"/>
      <c r="NFU21" s="6"/>
      <c r="NFV21" s="6"/>
      <c r="NFW21" s="6"/>
      <c r="NFX21" s="6"/>
      <c r="NFY21" s="6"/>
      <c r="NFZ21" s="6"/>
      <c r="NGA21" s="6"/>
      <c r="NGB21" s="6"/>
      <c r="NGC21" s="6"/>
      <c r="NGD21" s="6"/>
      <c r="NGE21" s="6"/>
      <c r="NGF21" s="6"/>
      <c r="NGG21" s="6"/>
      <c r="NGH21" s="6"/>
      <c r="NGI21" s="6"/>
      <c r="NGJ21" s="6"/>
      <c r="NGK21" s="6"/>
      <c r="NGL21" s="6"/>
      <c r="NGM21" s="6"/>
      <c r="NGN21" s="6"/>
      <c r="NGO21" s="6"/>
      <c r="NGP21" s="6"/>
      <c r="NGQ21" s="6"/>
      <c r="NGR21" s="6"/>
      <c r="NGS21" s="6"/>
      <c r="NGT21" s="6"/>
      <c r="NGU21" s="6"/>
      <c r="NGV21" s="6"/>
      <c r="NGW21" s="6"/>
      <c r="NGX21" s="6"/>
      <c r="NGY21" s="6"/>
      <c r="NGZ21" s="6"/>
      <c r="NHA21" s="6"/>
      <c r="NHB21" s="6"/>
      <c r="NHC21" s="6"/>
      <c r="NHD21" s="6"/>
      <c r="NHE21" s="6"/>
      <c r="NHF21" s="6"/>
      <c r="NHG21" s="6"/>
      <c r="NHH21" s="6"/>
      <c r="NHI21" s="6"/>
      <c r="NHJ21" s="6"/>
      <c r="NHK21" s="6"/>
      <c r="NHL21" s="6"/>
      <c r="NHM21" s="6"/>
      <c r="NHN21" s="6"/>
      <c r="NHO21" s="6"/>
      <c r="NHP21" s="6"/>
      <c r="NHQ21" s="6"/>
      <c r="NHR21" s="6"/>
      <c r="NHS21" s="6"/>
      <c r="NHT21" s="6"/>
      <c r="NHU21" s="6"/>
      <c r="NHV21" s="6"/>
      <c r="NHW21" s="6"/>
      <c r="NHX21" s="6"/>
      <c r="NHY21" s="6"/>
      <c r="NHZ21" s="6"/>
      <c r="NIA21" s="6"/>
      <c r="NIB21" s="6"/>
      <c r="NIC21" s="6"/>
      <c r="NID21" s="6"/>
      <c r="NIE21" s="6"/>
      <c r="NIF21" s="6"/>
      <c r="NIG21" s="6"/>
      <c r="NIH21" s="6"/>
      <c r="NII21" s="6"/>
      <c r="NIJ21" s="6"/>
      <c r="NIK21" s="6"/>
      <c r="NIL21" s="6"/>
      <c r="NIM21" s="6"/>
      <c r="NIN21" s="6"/>
      <c r="NIO21" s="6"/>
      <c r="NIP21" s="6"/>
      <c r="NIQ21" s="6"/>
      <c r="NIR21" s="6"/>
      <c r="NIS21" s="6"/>
      <c r="NIT21" s="6"/>
      <c r="NIU21" s="6"/>
      <c r="NIV21" s="6"/>
      <c r="NIW21" s="6"/>
      <c r="NIX21" s="6"/>
      <c r="NIY21" s="6"/>
      <c r="NIZ21" s="6"/>
      <c r="NJA21" s="6"/>
      <c r="NJB21" s="6"/>
      <c r="NJC21" s="6"/>
      <c r="NJD21" s="6"/>
      <c r="NJE21" s="6"/>
      <c r="NJF21" s="6"/>
      <c r="NJG21" s="6"/>
      <c r="NJH21" s="6"/>
      <c r="NJI21" s="6"/>
      <c r="NJJ21" s="6"/>
      <c r="NJK21" s="6"/>
      <c r="NJL21" s="6"/>
      <c r="NJM21" s="6"/>
      <c r="NJN21" s="6"/>
      <c r="NJO21" s="6"/>
      <c r="NJP21" s="6"/>
      <c r="NJQ21" s="6"/>
      <c r="NJR21" s="6"/>
      <c r="NJS21" s="6"/>
      <c r="NJT21" s="6"/>
      <c r="NJU21" s="6"/>
      <c r="NJV21" s="6"/>
      <c r="NJW21" s="6"/>
      <c r="NJX21" s="6"/>
      <c r="NJY21" s="6"/>
      <c r="NJZ21" s="6"/>
      <c r="NKA21" s="6"/>
      <c r="NKB21" s="6"/>
      <c r="NKC21" s="6"/>
      <c r="NKD21" s="6"/>
      <c r="NKE21" s="6"/>
      <c r="NKF21" s="6"/>
      <c r="NKG21" s="6"/>
      <c r="NKH21" s="6"/>
      <c r="NKI21" s="6"/>
      <c r="NKJ21" s="6"/>
      <c r="NKK21" s="6"/>
      <c r="NKL21" s="6"/>
      <c r="NKM21" s="6"/>
      <c r="NKN21" s="6"/>
      <c r="NKO21" s="6"/>
      <c r="NKP21" s="6"/>
      <c r="NKQ21" s="6"/>
      <c r="NKR21" s="6"/>
      <c r="NKS21" s="6"/>
      <c r="NKT21" s="6"/>
      <c r="NKU21" s="6"/>
      <c r="NKV21" s="6"/>
      <c r="NKW21" s="6"/>
      <c r="NKX21" s="6"/>
      <c r="NKY21" s="6"/>
      <c r="NKZ21" s="6"/>
      <c r="NLA21" s="6"/>
      <c r="NLB21" s="6"/>
      <c r="NLC21" s="6"/>
      <c r="NLD21" s="6"/>
      <c r="NLE21" s="6"/>
      <c r="NLF21" s="6"/>
      <c r="NLG21" s="6"/>
      <c r="NLH21" s="6"/>
      <c r="NLI21" s="6"/>
      <c r="NLJ21" s="6"/>
      <c r="NLK21" s="6"/>
      <c r="NLL21" s="6"/>
      <c r="NLM21" s="6"/>
      <c r="NLN21" s="6"/>
      <c r="NLO21" s="6"/>
      <c r="NLP21" s="6"/>
      <c r="NLQ21" s="6"/>
      <c r="NLR21" s="6"/>
      <c r="NLS21" s="6"/>
      <c r="NLT21" s="6"/>
      <c r="NLU21" s="6"/>
      <c r="NLV21" s="6"/>
      <c r="NLW21" s="6"/>
      <c r="NLX21" s="6"/>
      <c r="NLY21" s="6"/>
      <c r="NLZ21" s="6"/>
      <c r="NMA21" s="6"/>
      <c r="NMB21" s="6"/>
      <c r="NMC21" s="6"/>
      <c r="NMD21" s="6"/>
      <c r="NME21" s="6"/>
      <c r="NMF21" s="6"/>
      <c r="NMG21" s="6"/>
      <c r="NMH21" s="6"/>
      <c r="NMI21" s="6"/>
      <c r="NMJ21" s="6"/>
      <c r="NMK21" s="6"/>
      <c r="NML21" s="6"/>
      <c r="NMM21" s="6"/>
      <c r="NMN21" s="6"/>
      <c r="NMO21" s="6"/>
      <c r="NMP21" s="6"/>
      <c r="NMQ21" s="6"/>
      <c r="NMR21" s="6"/>
      <c r="NMS21" s="6"/>
      <c r="NMT21" s="6"/>
      <c r="NMU21" s="6"/>
      <c r="NMV21" s="6"/>
      <c r="NMW21" s="6"/>
      <c r="NMX21" s="6"/>
      <c r="NMY21" s="6"/>
      <c r="NMZ21" s="6"/>
      <c r="NNA21" s="6"/>
      <c r="NNB21" s="6"/>
      <c r="NNC21" s="6"/>
      <c r="NND21" s="6"/>
      <c r="NNE21" s="6"/>
      <c r="NNF21" s="6"/>
      <c r="NNG21" s="6"/>
      <c r="NNH21" s="6"/>
      <c r="NNI21" s="6"/>
      <c r="NNJ21" s="6"/>
      <c r="NNK21" s="6"/>
      <c r="NNL21" s="6"/>
      <c r="NNM21" s="6"/>
      <c r="NNN21" s="6"/>
      <c r="NNO21" s="6"/>
      <c r="NNP21" s="6"/>
      <c r="NNQ21" s="6"/>
      <c r="NNR21" s="6"/>
      <c r="NNS21" s="6"/>
      <c r="NNT21" s="6"/>
      <c r="NNU21" s="6"/>
      <c r="NNV21" s="6"/>
      <c r="NNW21" s="6"/>
      <c r="NNX21" s="6"/>
      <c r="NNY21" s="6"/>
      <c r="NNZ21" s="6"/>
      <c r="NOA21" s="6"/>
      <c r="NOB21" s="6"/>
      <c r="NOC21" s="6"/>
      <c r="NOD21" s="6"/>
      <c r="NOE21" s="6"/>
      <c r="NOF21" s="6"/>
      <c r="NOG21" s="6"/>
      <c r="NOH21" s="6"/>
      <c r="NOI21" s="6"/>
      <c r="NOJ21" s="6"/>
      <c r="NOK21" s="6"/>
      <c r="NOL21" s="6"/>
      <c r="NOM21" s="6"/>
      <c r="NON21" s="6"/>
      <c r="NOO21" s="6"/>
      <c r="NOP21" s="6"/>
      <c r="NOQ21" s="6"/>
      <c r="NOR21" s="6"/>
      <c r="NOS21" s="6"/>
      <c r="NOT21" s="6"/>
      <c r="NOU21" s="6"/>
      <c r="NOV21" s="6"/>
      <c r="NOW21" s="6"/>
      <c r="NOX21" s="6"/>
      <c r="NOY21" s="6"/>
      <c r="NOZ21" s="6"/>
      <c r="NPA21" s="6"/>
      <c r="NPB21" s="6"/>
      <c r="NPC21" s="6"/>
      <c r="NPD21" s="6"/>
      <c r="NPE21" s="6"/>
      <c r="NPF21" s="6"/>
      <c r="NPG21" s="6"/>
      <c r="NPH21" s="6"/>
      <c r="NPI21" s="6"/>
      <c r="NPJ21" s="6"/>
      <c r="NPK21" s="6"/>
      <c r="NPL21" s="6"/>
      <c r="NPM21" s="6"/>
      <c r="NPN21" s="6"/>
      <c r="NPO21" s="6"/>
      <c r="NPP21" s="6"/>
      <c r="NPQ21" s="6"/>
      <c r="NPR21" s="6"/>
      <c r="NPS21" s="6"/>
      <c r="NPT21" s="6"/>
      <c r="NPU21" s="6"/>
      <c r="NPV21" s="6"/>
      <c r="NPW21" s="6"/>
      <c r="NPX21" s="6"/>
      <c r="NPY21" s="6"/>
      <c r="NPZ21" s="6"/>
      <c r="NQA21" s="6"/>
      <c r="NQB21" s="6"/>
      <c r="NQC21" s="6"/>
      <c r="NQD21" s="6"/>
      <c r="NQE21" s="6"/>
      <c r="NQF21" s="6"/>
      <c r="NQG21" s="6"/>
      <c r="NQH21" s="6"/>
      <c r="NQI21" s="6"/>
      <c r="NQJ21" s="6"/>
      <c r="NQK21" s="6"/>
      <c r="NQL21" s="6"/>
      <c r="NQM21" s="6"/>
      <c r="NQN21" s="6"/>
      <c r="NQO21" s="6"/>
      <c r="NQP21" s="6"/>
      <c r="NQQ21" s="6"/>
      <c r="NQR21" s="6"/>
      <c r="NQS21" s="6"/>
      <c r="NQT21" s="6"/>
      <c r="NQU21" s="6"/>
      <c r="NQV21" s="6"/>
      <c r="NQW21" s="6"/>
      <c r="NQX21" s="6"/>
      <c r="NQY21" s="6"/>
      <c r="NQZ21" s="6"/>
      <c r="NRA21" s="6"/>
      <c r="NRB21" s="6"/>
      <c r="NRC21" s="6"/>
      <c r="NRD21" s="6"/>
      <c r="NRE21" s="6"/>
      <c r="NRF21" s="6"/>
      <c r="NRG21" s="6"/>
      <c r="NRH21" s="6"/>
      <c r="NRI21" s="6"/>
      <c r="NRJ21" s="6"/>
      <c r="NRK21" s="6"/>
      <c r="NRL21" s="6"/>
      <c r="NRM21" s="6"/>
      <c r="NRN21" s="6"/>
      <c r="NRO21" s="6"/>
      <c r="NRP21" s="6"/>
      <c r="NRQ21" s="6"/>
      <c r="NRR21" s="6"/>
      <c r="NRS21" s="6"/>
      <c r="NRT21" s="6"/>
      <c r="NRU21" s="6"/>
      <c r="NRV21" s="6"/>
      <c r="NRW21" s="6"/>
      <c r="NRX21" s="6"/>
      <c r="NRY21" s="6"/>
      <c r="NRZ21" s="6"/>
      <c r="NSA21" s="6"/>
      <c r="NSB21" s="6"/>
      <c r="NSC21" s="6"/>
      <c r="NSD21" s="6"/>
      <c r="NSE21" s="6"/>
      <c r="NSF21" s="6"/>
      <c r="NSG21" s="6"/>
      <c r="NSH21" s="6"/>
      <c r="NSI21" s="6"/>
      <c r="NSJ21" s="6"/>
      <c r="NSK21" s="6"/>
      <c r="NSL21" s="6"/>
      <c r="NSM21" s="6"/>
      <c r="NSN21" s="6"/>
      <c r="NSO21" s="6"/>
      <c r="NSP21" s="6"/>
      <c r="NSQ21" s="6"/>
      <c r="NSR21" s="6"/>
      <c r="NSS21" s="6"/>
      <c r="NST21" s="6"/>
      <c r="NSU21" s="6"/>
      <c r="NSV21" s="6"/>
      <c r="NSW21" s="6"/>
      <c r="NSX21" s="6"/>
      <c r="NSY21" s="6"/>
      <c r="NSZ21" s="6"/>
      <c r="NTA21" s="6"/>
      <c r="NTB21" s="6"/>
      <c r="NTC21" s="6"/>
      <c r="NTD21" s="6"/>
      <c r="NTE21" s="6"/>
      <c r="NTF21" s="6"/>
      <c r="NTG21" s="6"/>
      <c r="NTH21" s="6"/>
      <c r="NTI21" s="6"/>
      <c r="NTJ21" s="6"/>
      <c r="NTK21" s="6"/>
      <c r="NTL21" s="6"/>
      <c r="NTM21" s="6"/>
      <c r="NTN21" s="6"/>
      <c r="NTO21" s="6"/>
      <c r="NTP21" s="6"/>
      <c r="NTQ21" s="6"/>
      <c r="NTR21" s="6"/>
      <c r="NTS21" s="6"/>
      <c r="NTT21" s="6"/>
      <c r="NTU21" s="6"/>
      <c r="NTV21" s="6"/>
      <c r="NTW21" s="6"/>
      <c r="NTX21" s="6"/>
      <c r="NTY21" s="6"/>
      <c r="NTZ21" s="6"/>
      <c r="NUA21" s="6"/>
      <c r="NUB21" s="6"/>
      <c r="NUC21" s="6"/>
      <c r="NUD21" s="6"/>
      <c r="NUE21" s="6"/>
      <c r="NUF21" s="6"/>
      <c r="NUG21" s="6"/>
      <c r="NUH21" s="6"/>
      <c r="NUI21" s="6"/>
      <c r="NUJ21" s="6"/>
      <c r="NUK21" s="6"/>
      <c r="NUL21" s="6"/>
      <c r="NUM21" s="6"/>
      <c r="NUN21" s="6"/>
      <c r="NUO21" s="6"/>
      <c r="NUP21" s="6"/>
      <c r="NUQ21" s="6"/>
      <c r="NUR21" s="6"/>
      <c r="NUS21" s="6"/>
      <c r="NUT21" s="6"/>
      <c r="NUU21" s="6"/>
      <c r="NUV21" s="6"/>
      <c r="NUW21" s="6"/>
      <c r="NUX21" s="6"/>
      <c r="NUY21" s="6"/>
      <c r="NUZ21" s="6"/>
      <c r="NVA21" s="6"/>
      <c r="NVB21" s="6"/>
      <c r="NVC21" s="6"/>
      <c r="NVD21" s="6"/>
      <c r="NVE21" s="6"/>
      <c r="NVF21" s="6"/>
      <c r="NVG21" s="6"/>
      <c r="NVH21" s="6"/>
      <c r="NVI21" s="6"/>
      <c r="NVJ21" s="6"/>
      <c r="NVK21" s="6"/>
      <c r="NVL21" s="6"/>
      <c r="NVM21" s="6"/>
      <c r="NVN21" s="6"/>
      <c r="NVO21" s="6"/>
      <c r="NVP21" s="6"/>
      <c r="NVQ21" s="6"/>
      <c r="NVR21" s="6"/>
      <c r="NVS21" s="6"/>
      <c r="NVT21" s="6"/>
      <c r="NVU21" s="6"/>
      <c r="NVV21" s="6"/>
      <c r="NVW21" s="6"/>
      <c r="NVX21" s="6"/>
      <c r="NVY21" s="6"/>
      <c r="NVZ21" s="6"/>
      <c r="NWA21" s="6"/>
      <c r="NWB21" s="6"/>
      <c r="NWC21" s="6"/>
      <c r="NWD21" s="6"/>
      <c r="NWE21" s="6"/>
      <c r="NWF21" s="6"/>
      <c r="NWG21" s="6"/>
      <c r="NWH21" s="6"/>
      <c r="NWI21" s="6"/>
      <c r="NWJ21" s="6"/>
      <c r="NWK21" s="6"/>
      <c r="NWL21" s="6"/>
      <c r="NWM21" s="6"/>
      <c r="NWN21" s="6"/>
      <c r="NWO21" s="6"/>
      <c r="NWP21" s="6"/>
      <c r="NWQ21" s="6"/>
      <c r="NWR21" s="6"/>
      <c r="NWS21" s="6"/>
      <c r="NWT21" s="6"/>
      <c r="NWU21" s="6"/>
      <c r="NWV21" s="6"/>
      <c r="NWW21" s="6"/>
      <c r="NWX21" s="6"/>
      <c r="NWY21" s="6"/>
      <c r="NWZ21" s="6"/>
      <c r="NXA21" s="6"/>
      <c r="NXB21" s="6"/>
      <c r="NXC21" s="6"/>
      <c r="NXD21" s="6"/>
      <c r="NXE21" s="6"/>
      <c r="NXF21" s="6"/>
      <c r="NXG21" s="6"/>
      <c r="NXH21" s="6"/>
      <c r="NXI21" s="6"/>
      <c r="NXJ21" s="6"/>
      <c r="NXK21" s="6"/>
      <c r="NXL21" s="6"/>
      <c r="NXM21" s="6"/>
      <c r="NXN21" s="6"/>
      <c r="NXO21" s="6"/>
      <c r="NXP21" s="6"/>
      <c r="NXQ21" s="6"/>
      <c r="NXR21" s="6"/>
      <c r="NXS21" s="6"/>
      <c r="NXT21" s="6"/>
      <c r="NXU21" s="6"/>
      <c r="NXV21" s="6"/>
      <c r="NXW21" s="6"/>
      <c r="NXX21" s="6"/>
      <c r="NXY21" s="6"/>
      <c r="NXZ21" s="6"/>
      <c r="NYA21" s="6"/>
      <c r="NYB21" s="6"/>
      <c r="NYC21" s="6"/>
      <c r="NYD21" s="6"/>
      <c r="NYE21" s="6"/>
      <c r="NYF21" s="6"/>
      <c r="NYG21" s="6"/>
      <c r="NYH21" s="6"/>
      <c r="NYI21" s="6"/>
      <c r="NYJ21" s="6"/>
      <c r="NYK21" s="6"/>
      <c r="NYL21" s="6"/>
      <c r="NYM21" s="6"/>
      <c r="NYN21" s="6"/>
      <c r="NYO21" s="6"/>
      <c r="NYP21" s="6"/>
      <c r="NYQ21" s="6"/>
      <c r="NYR21" s="6"/>
      <c r="NYS21" s="6"/>
      <c r="NYT21" s="6"/>
      <c r="NYU21" s="6"/>
      <c r="NYV21" s="6"/>
      <c r="NYW21" s="6"/>
      <c r="NYX21" s="6"/>
      <c r="NYY21" s="6"/>
      <c r="NYZ21" s="6"/>
      <c r="NZA21" s="6"/>
      <c r="NZB21" s="6"/>
      <c r="NZC21" s="6"/>
      <c r="NZD21" s="6"/>
      <c r="NZE21" s="6"/>
      <c r="NZF21" s="6"/>
      <c r="NZG21" s="6"/>
      <c r="NZH21" s="6"/>
      <c r="NZI21" s="6"/>
      <c r="NZJ21" s="6"/>
      <c r="NZK21" s="6"/>
      <c r="NZL21" s="6"/>
      <c r="NZM21" s="6"/>
      <c r="NZN21" s="6"/>
      <c r="NZO21" s="6"/>
      <c r="NZP21" s="6"/>
      <c r="NZQ21" s="6"/>
      <c r="NZR21" s="6"/>
      <c r="NZS21" s="6"/>
      <c r="NZT21" s="6"/>
      <c r="NZU21" s="6"/>
      <c r="NZV21" s="6"/>
      <c r="NZW21" s="6"/>
      <c r="NZX21" s="6"/>
      <c r="NZY21" s="6"/>
      <c r="NZZ21" s="6"/>
      <c r="OAA21" s="6"/>
      <c r="OAB21" s="6"/>
      <c r="OAC21" s="6"/>
      <c r="OAD21" s="6"/>
      <c r="OAE21" s="6"/>
      <c r="OAF21" s="6"/>
      <c r="OAG21" s="6"/>
      <c r="OAH21" s="6"/>
      <c r="OAI21" s="6"/>
      <c r="OAJ21" s="6"/>
      <c r="OAK21" s="6"/>
      <c r="OAL21" s="6"/>
      <c r="OAM21" s="6"/>
      <c r="OAN21" s="6"/>
      <c r="OAO21" s="6"/>
      <c r="OAP21" s="6"/>
      <c r="OAQ21" s="6"/>
      <c r="OAR21" s="6"/>
      <c r="OAS21" s="6"/>
      <c r="OAT21" s="6"/>
      <c r="OAU21" s="6"/>
      <c r="OAV21" s="6"/>
      <c r="OAW21" s="6"/>
      <c r="OAX21" s="6"/>
      <c r="OAY21" s="6"/>
      <c r="OAZ21" s="6"/>
      <c r="OBA21" s="6"/>
      <c r="OBB21" s="6"/>
      <c r="OBC21" s="6"/>
      <c r="OBD21" s="6"/>
      <c r="OBE21" s="6"/>
      <c r="OBF21" s="6"/>
      <c r="OBG21" s="6"/>
      <c r="OBH21" s="6"/>
      <c r="OBI21" s="6"/>
      <c r="OBJ21" s="6"/>
      <c r="OBK21" s="6"/>
      <c r="OBL21" s="6"/>
      <c r="OBM21" s="6"/>
      <c r="OBN21" s="6"/>
      <c r="OBO21" s="6"/>
      <c r="OBP21" s="6"/>
      <c r="OBQ21" s="6"/>
      <c r="OBR21" s="6"/>
      <c r="OBS21" s="6"/>
      <c r="OBT21" s="6"/>
      <c r="OBU21" s="6"/>
      <c r="OBV21" s="6"/>
      <c r="OBW21" s="6"/>
      <c r="OBX21" s="6"/>
      <c r="OBY21" s="6"/>
      <c r="OBZ21" s="6"/>
      <c r="OCA21" s="6"/>
      <c r="OCB21" s="6"/>
      <c r="OCC21" s="6"/>
      <c r="OCD21" s="6"/>
      <c r="OCE21" s="6"/>
      <c r="OCF21" s="6"/>
      <c r="OCG21" s="6"/>
      <c r="OCH21" s="6"/>
      <c r="OCI21" s="6"/>
      <c r="OCJ21" s="6"/>
      <c r="OCK21" s="6"/>
      <c r="OCL21" s="6"/>
      <c r="OCM21" s="6"/>
      <c r="OCN21" s="6"/>
      <c r="OCO21" s="6"/>
      <c r="OCP21" s="6"/>
      <c r="OCQ21" s="6"/>
      <c r="OCR21" s="6"/>
      <c r="OCS21" s="6"/>
      <c r="OCT21" s="6"/>
      <c r="OCU21" s="6"/>
      <c r="OCV21" s="6"/>
      <c r="OCW21" s="6"/>
      <c r="OCX21" s="6"/>
      <c r="OCY21" s="6"/>
      <c r="OCZ21" s="6"/>
      <c r="ODA21" s="6"/>
      <c r="ODB21" s="6"/>
      <c r="ODC21" s="6"/>
      <c r="ODD21" s="6"/>
      <c r="ODE21" s="6"/>
      <c r="ODF21" s="6"/>
      <c r="ODG21" s="6"/>
      <c r="ODH21" s="6"/>
      <c r="ODI21" s="6"/>
      <c r="ODJ21" s="6"/>
      <c r="ODK21" s="6"/>
      <c r="ODL21" s="6"/>
      <c r="ODM21" s="6"/>
      <c r="ODN21" s="6"/>
      <c r="ODO21" s="6"/>
      <c r="ODP21" s="6"/>
      <c r="ODQ21" s="6"/>
      <c r="ODR21" s="6"/>
      <c r="ODS21" s="6"/>
      <c r="ODT21" s="6"/>
      <c r="ODU21" s="6"/>
      <c r="ODV21" s="6"/>
      <c r="ODW21" s="6"/>
      <c r="ODX21" s="6"/>
      <c r="ODY21" s="6"/>
      <c r="ODZ21" s="6"/>
      <c r="OEA21" s="6"/>
      <c r="OEB21" s="6"/>
      <c r="OEC21" s="6"/>
      <c r="OED21" s="6"/>
      <c r="OEE21" s="6"/>
      <c r="OEF21" s="6"/>
      <c r="OEG21" s="6"/>
      <c r="OEH21" s="6"/>
      <c r="OEI21" s="6"/>
      <c r="OEJ21" s="6"/>
      <c r="OEK21" s="6"/>
      <c r="OEL21" s="6"/>
      <c r="OEM21" s="6"/>
      <c r="OEN21" s="6"/>
      <c r="OEO21" s="6"/>
      <c r="OEP21" s="6"/>
      <c r="OEQ21" s="6"/>
      <c r="OER21" s="6"/>
      <c r="OES21" s="6"/>
      <c r="OET21" s="6"/>
      <c r="OEU21" s="6"/>
      <c r="OEV21" s="6"/>
      <c r="OEW21" s="6"/>
      <c r="OEX21" s="6"/>
      <c r="OEY21" s="6"/>
      <c r="OEZ21" s="6"/>
      <c r="OFA21" s="6"/>
      <c r="OFB21" s="6"/>
      <c r="OFC21" s="6"/>
      <c r="OFD21" s="6"/>
      <c r="OFE21" s="6"/>
      <c r="OFF21" s="6"/>
      <c r="OFG21" s="6"/>
      <c r="OFH21" s="6"/>
      <c r="OFI21" s="6"/>
      <c r="OFJ21" s="6"/>
      <c r="OFK21" s="6"/>
      <c r="OFL21" s="6"/>
      <c r="OFM21" s="6"/>
      <c r="OFN21" s="6"/>
      <c r="OFO21" s="6"/>
      <c r="OFP21" s="6"/>
      <c r="OFQ21" s="6"/>
      <c r="OFR21" s="6"/>
      <c r="OFS21" s="6"/>
      <c r="OFT21" s="6"/>
      <c r="OFU21" s="6"/>
      <c r="OFV21" s="6"/>
      <c r="OFW21" s="6"/>
      <c r="OFX21" s="6"/>
      <c r="OFY21" s="6"/>
      <c r="OFZ21" s="6"/>
      <c r="OGA21" s="6"/>
      <c r="OGB21" s="6"/>
      <c r="OGC21" s="6"/>
      <c r="OGD21" s="6"/>
      <c r="OGE21" s="6"/>
      <c r="OGF21" s="6"/>
      <c r="OGG21" s="6"/>
      <c r="OGH21" s="6"/>
      <c r="OGI21" s="6"/>
      <c r="OGJ21" s="6"/>
      <c r="OGK21" s="6"/>
      <c r="OGL21" s="6"/>
      <c r="OGM21" s="6"/>
      <c r="OGN21" s="6"/>
      <c r="OGO21" s="6"/>
      <c r="OGP21" s="6"/>
      <c r="OGQ21" s="6"/>
      <c r="OGR21" s="6"/>
      <c r="OGS21" s="6"/>
      <c r="OGT21" s="6"/>
      <c r="OGU21" s="6"/>
      <c r="OGV21" s="6"/>
      <c r="OGW21" s="6"/>
      <c r="OGX21" s="6"/>
      <c r="OGY21" s="6"/>
      <c r="OGZ21" s="6"/>
      <c r="OHA21" s="6"/>
      <c r="OHB21" s="6"/>
      <c r="OHC21" s="6"/>
      <c r="OHD21" s="6"/>
      <c r="OHE21" s="6"/>
      <c r="OHF21" s="6"/>
      <c r="OHG21" s="6"/>
      <c r="OHH21" s="6"/>
      <c r="OHI21" s="6"/>
      <c r="OHJ21" s="6"/>
      <c r="OHK21" s="6"/>
      <c r="OHL21" s="6"/>
      <c r="OHM21" s="6"/>
      <c r="OHN21" s="6"/>
      <c r="OHO21" s="6"/>
      <c r="OHP21" s="6"/>
      <c r="OHQ21" s="6"/>
      <c r="OHR21" s="6"/>
      <c r="OHS21" s="6"/>
      <c r="OHT21" s="6"/>
      <c r="OHU21" s="6"/>
      <c r="OHV21" s="6"/>
      <c r="OHW21" s="6"/>
      <c r="OHX21" s="6"/>
      <c r="OHY21" s="6"/>
      <c r="OHZ21" s="6"/>
      <c r="OIA21" s="6"/>
      <c r="OIB21" s="6"/>
      <c r="OIC21" s="6"/>
      <c r="OID21" s="6"/>
      <c r="OIE21" s="6"/>
      <c r="OIF21" s="6"/>
      <c r="OIG21" s="6"/>
      <c r="OIH21" s="6"/>
      <c r="OII21" s="6"/>
      <c r="OIJ21" s="6"/>
      <c r="OIK21" s="6"/>
      <c r="OIL21" s="6"/>
      <c r="OIM21" s="6"/>
      <c r="OIN21" s="6"/>
      <c r="OIO21" s="6"/>
      <c r="OIP21" s="6"/>
      <c r="OIQ21" s="6"/>
      <c r="OIR21" s="6"/>
      <c r="OIS21" s="6"/>
      <c r="OIT21" s="6"/>
      <c r="OIU21" s="6"/>
      <c r="OIV21" s="6"/>
      <c r="OIW21" s="6"/>
      <c r="OIX21" s="6"/>
      <c r="OIY21" s="6"/>
      <c r="OIZ21" s="6"/>
      <c r="OJA21" s="6"/>
      <c r="OJB21" s="6"/>
      <c r="OJC21" s="6"/>
      <c r="OJD21" s="6"/>
      <c r="OJE21" s="6"/>
      <c r="OJF21" s="6"/>
      <c r="OJG21" s="6"/>
      <c r="OJH21" s="6"/>
      <c r="OJI21" s="6"/>
      <c r="OJJ21" s="6"/>
      <c r="OJK21" s="6"/>
      <c r="OJL21" s="6"/>
      <c r="OJM21" s="6"/>
      <c r="OJN21" s="6"/>
      <c r="OJO21" s="6"/>
      <c r="OJP21" s="6"/>
      <c r="OJQ21" s="6"/>
      <c r="OJR21" s="6"/>
      <c r="OJS21" s="6"/>
      <c r="OJT21" s="6"/>
      <c r="OJU21" s="6"/>
      <c r="OJV21" s="6"/>
      <c r="OJW21" s="6"/>
      <c r="OJX21" s="6"/>
      <c r="OJY21" s="6"/>
      <c r="OJZ21" s="6"/>
      <c r="OKA21" s="6"/>
      <c r="OKB21" s="6"/>
      <c r="OKC21" s="6"/>
      <c r="OKD21" s="6"/>
      <c r="OKE21" s="6"/>
      <c r="OKF21" s="6"/>
      <c r="OKG21" s="6"/>
      <c r="OKH21" s="6"/>
      <c r="OKI21" s="6"/>
      <c r="OKJ21" s="6"/>
      <c r="OKK21" s="6"/>
      <c r="OKL21" s="6"/>
      <c r="OKM21" s="6"/>
      <c r="OKN21" s="6"/>
      <c r="OKO21" s="6"/>
      <c r="OKP21" s="6"/>
      <c r="OKQ21" s="6"/>
      <c r="OKR21" s="6"/>
      <c r="OKS21" s="6"/>
      <c r="OKT21" s="6"/>
      <c r="OKU21" s="6"/>
      <c r="OKV21" s="6"/>
      <c r="OKW21" s="6"/>
      <c r="OKX21" s="6"/>
      <c r="OKY21" s="6"/>
      <c r="OKZ21" s="6"/>
      <c r="OLA21" s="6"/>
      <c r="OLB21" s="6"/>
      <c r="OLC21" s="6"/>
      <c r="OLD21" s="6"/>
      <c r="OLE21" s="6"/>
      <c r="OLF21" s="6"/>
      <c r="OLG21" s="6"/>
      <c r="OLH21" s="6"/>
      <c r="OLI21" s="6"/>
      <c r="OLJ21" s="6"/>
      <c r="OLK21" s="6"/>
      <c r="OLL21" s="6"/>
      <c r="OLM21" s="6"/>
      <c r="OLN21" s="6"/>
      <c r="OLO21" s="6"/>
      <c r="OLP21" s="6"/>
      <c r="OLQ21" s="6"/>
      <c r="OLR21" s="6"/>
      <c r="OLS21" s="6"/>
      <c r="OLT21" s="6"/>
      <c r="OLU21" s="6"/>
      <c r="OLV21" s="6"/>
      <c r="OLW21" s="6"/>
      <c r="OLX21" s="6"/>
      <c r="OLY21" s="6"/>
      <c r="OLZ21" s="6"/>
      <c r="OMA21" s="6"/>
      <c r="OMB21" s="6"/>
      <c r="OMC21" s="6"/>
      <c r="OMD21" s="6"/>
      <c r="OME21" s="6"/>
      <c r="OMF21" s="6"/>
      <c r="OMG21" s="6"/>
      <c r="OMH21" s="6"/>
      <c r="OMI21" s="6"/>
      <c r="OMJ21" s="6"/>
      <c r="OMK21" s="6"/>
      <c r="OML21" s="6"/>
      <c r="OMM21" s="6"/>
      <c r="OMN21" s="6"/>
      <c r="OMO21" s="6"/>
      <c r="OMP21" s="6"/>
      <c r="OMQ21" s="6"/>
      <c r="OMR21" s="6"/>
      <c r="OMS21" s="6"/>
      <c r="OMT21" s="6"/>
      <c r="OMU21" s="6"/>
      <c r="OMV21" s="6"/>
      <c r="OMW21" s="6"/>
      <c r="OMX21" s="6"/>
      <c r="OMY21" s="6"/>
      <c r="OMZ21" s="6"/>
      <c r="ONA21" s="6"/>
      <c r="ONB21" s="6"/>
      <c r="ONC21" s="6"/>
      <c r="OND21" s="6"/>
      <c r="ONE21" s="6"/>
      <c r="ONF21" s="6"/>
      <c r="ONG21" s="6"/>
      <c r="ONH21" s="6"/>
      <c r="ONI21" s="6"/>
      <c r="ONJ21" s="6"/>
      <c r="ONK21" s="6"/>
      <c r="ONL21" s="6"/>
      <c r="ONM21" s="6"/>
      <c r="ONN21" s="6"/>
      <c r="ONO21" s="6"/>
      <c r="ONP21" s="6"/>
      <c r="ONQ21" s="6"/>
      <c r="ONR21" s="6"/>
      <c r="ONS21" s="6"/>
      <c r="ONT21" s="6"/>
      <c r="ONU21" s="6"/>
      <c r="ONV21" s="6"/>
      <c r="ONW21" s="6"/>
      <c r="ONX21" s="6"/>
      <c r="ONY21" s="6"/>
      <c r="ONZ21" s="6"/>
      <c r="OOA21" s="6"/>
      <c r="OOB21" s="6"/>
      <c r="OOC21" s="6"/>
      <c r="OOD21" s="6"/>
      <c r="OOE21" s="6"/>
      <c r="OOF21" s="6"/>
      <c r="OOG21" s="6"/>
      <c r="OOH21" s="6"/>
      <c r="OOI21" s="6"/>
      <c r="OOJ21" s="6"/>
      <c r="OOK21" s="6"/>
      <c r="OOL21" s="6"/>
      <c r="OOM21" s="6"/>
      <c r="OON21" s="6"/>
      <c r="OOO21" s="6"/>
      <c r="OOP21" s="6"/>
      <c r="OOQ21" s="6"/>
      <c r="OOR21" s="6"/>
      <c r="OOS21" s="6"/>
      <c r="OOT21" s="6"/>
      <c r="OOU21" s="6"/>
      <c r="OOV21" s="6"/>
      <c r="OOW21" s="6"/>
      <c r="OOX21" s="6"/>
      <c r="OOY21" s="6"/>
      <c r="OOZ21" s="6"/>
      <c r="OPA21" s="6"/>
      <c r="OPB21" s="6"/>
      <c r="OPC21" s="6"/>
      <c r="OPD21" s="6"/>
      <c r="OPE21" s="6"/>
      <c r="OPF21" s="6"/>
      <c r="OPG21" s="6"/>
      <c r="OPH21" s="6"/>
      <c r="OPI21" s="6"/>
      <c r="OPJ21" s="6"/>
      <c r="OPK21" s="6"/>
      <c r="OPL21" s="6"/>
      <c r="OPM21" s="6"/>
      <c r="OPN21" s="6"/>
      <c r="OPO21" s="6"/>
      <c r="OPP21" s="6"/>
      <c r="OPQ21" s="6"/>
      <c r="OPR21" s="6"/>
      <c r="OPS21" s="6"/>
      <c r="OPT21" s="6"/>
      <c r="OPU21" s="6"/>
      <c r="OPV21" s="6"/>
      <c r="OPW21" s="6"/>
      <c r="OPX21" s="6"/>
      <c r="OPY21" s="6"/>
      <c r="OPZ21" s="6"/>
      <c r="OQA21" s="6"/>
      <c r="OQB21" s="6"/>
      <c r="OQC21" s="6"/>
      <c r="OQD21" s="6"/>
      <c r="OQE21" s="6"/>
      <c r="OQF21" s="6"/>
      <c r="OQG21" s="6"/>
      <c r="OQH21" s="6"/>
      <c r="OQI21" s="6"/>
      <c r="OQJ21" s="6"/>
      <c r="OQK21" s="6"/>
      <c r="OQL21" s="6"/>
      <c r="OQM21" s="6"/>
      <c r="OQN21" s="6"/>
      <c r="OQO21" s="6"/>
      <c r="OQP21" s="6"/>
      <c r="OQQ21" s="6"/>
      <c r="OQR21" s="6"/>
      <c r="OQS21" s="6"/>
      <c r="OQT21" s="6"/>
      <c r="OQU21" s="6"/>
      <c r="OQV21" s="6"/>
      <c r="OQW21" s="6"/>
      <c r="OQX21" s="6"/>
      <c r="OQY21" s="6"/>
      <c r="OQZ21" s="6"/>
      <c r="ORA21" s="6"/>
      <c r="ORB21" s="6"/>
      <c r="ORC21" s="6"/>
      <c r="ORD21" s="6"/>
      <c r="ORE21" s="6"/>
      <c r="ORF21" s="6"/>
      <c r="ORG21" s="6"/>
      <c r="ORH21" s="6"/>
      <c r="ORI21" s="6"/>
      <c r="ORJ21" s="6"/>
      <c r="ORK21" s="6"/>
      <c r="ORL21" s="6"/>
      <c r="ORM21" s="6"/>
      <c r="ORN21" s="6"/>
      <c r="ORO21" s="6"/>
      <c r="ORP21" s="6"/>
      <c r="ORQ21" s="6"/>
      <c r="ORR21" s="6"/>
      <c r="ORS21" s="6"/>
      <c r="ORT21" s="6"/>
      <c r="ORU21" s="6"/>
      <c r="ORV21" s="6"/>
      <c r="ORW21" s="6"/>
      <c r="ORX21" s="6"/>
      <c r="ORY21" s="6"/>
      <c r="ORZ21" s="6"/>
      <c r="OSA21" s="6"/>
      <c r="OSB21" s="6"/>
      <c r="OSC21" s="6"/>
      <c r="OSD21" s="6"/>
      <c r="OSE21" s="6"/>
      <c r="OSF21" s="6"/>
      <c r="OSG21" s="6"/>
      <c r="OSH21" s="6"/>
      <c r="OSI21" s="6"/>
      <c r="OSJ21" s="6"/>
      <c r="OSK21" s="6"/>
      <c r="OSL21" s="6"/>
      <c r="OSM21" s="6"/>
      <c r="OSN21" s="6"/>
      <c r="OSO21" s="6"/>
      <c r="OSP21" s="6"/>
      <c r="OSQ21" s="6"/>
      <c r="OSR21" s="6"/>
      <c r="OSS21" s="6"/>
      <c r="OST21" s="6"/>
      <c r="OSU21" s="6"/>
      <c r="OSV21" s="6"/>
      <c r="OSW21" s="6"/>
      <c r="OSX21" s="6"/>
      <c r="OSY21" s="6"/>
      <c r="OSZ21" s="6"/>
      <c r="OTA21" s="6"/>
      <c r="OTB21" s="6"/>
      <c r="OTC21" s="6"/>
      <c r="OTD21" s="6"/>
      <c r="OTE21" s="6"/>
      <c r="OTF21" s="6"/>
      <c r="OTG21" s="6"/>
      <c r="OTH21" s="6"/>
      <c r="OTI21" s="6"/>
      <c r="OTJ21" s="6"/>
      <c r="OTK21" s="6"/>
      <c r="OTL21" s="6"/>
      <c r="OTM21" s="6"/>
      <c r="OTN21" s="6"/>
      <c r="OTO21" s="6"/>
      <c r="OTP21" s="6"/>
      <c r="OTQ21" s="6"/>
      <c r="OTR21" s="6"/>
      <c r="OTS21" s="6"/>
      <c r="OTT21" s="6"/>
      <c r="OTU21" s="6"/>
      <c r="OTV21" s="6"/>
      <c r="OTW21" s="6"/>
      <c r="OTX21" s="6"/>
      <c r="OTY21" s="6"/>
      <c r="OTZ21" s="6"/>
      <c r="OUA21" s="6"/>
      <c r="OUB21" s="6"/>
      <c r="OUC21" s="6"/>
      <c r="OUD21" s="6"/>
      <c r="OUE21" s="6"/>
      <c r="OUF21" s="6"/>
      <c r="OUG21" s="6"/>
      <c r="OUH21" s="6"/>
      <c r="OUI21" s="6"/>
      <c r="OUJ21" s="6"/>
      <c r="OUK21" s="6"/>
      <c r="OUL21" s="6"/>
      <c r="OUM21" s="6"/>
      <c r="OUN21" s="6"/>
      <c r="OUO21" s="6"/>
      <c r="OUP21" s="6"/>
      <c r="OUQ21" s="6"/>
      <c r="OUR21" s="6"/>
      <c r="OUS21" s="6"/>
      <c r="OUT21" s="6"/>
      <c r="OUU21" s="6"/>
      <c r="OUV21" s="6"/>
      <c r="OUW21" s="6"/>
      <c r="OUX21" s="6"/>
      <c r="OUY21" s="6"/>
      <c r="OUZ21" s="6"/>
      <c r="OVA21" s="6"/>
      <c r="OVB21" s="6"/>
      <c r="OVC21" s="6"/>
      <c r="OVD21" s="6"/>
      <c r="OVE21" s="6"/>
      <c r="OVF21" s="6"/>
      <c r="OVG21" s="6"/>
      <c r="OVH21" s="6"/>
      <c r="OVI21" s="6"/>
      <c r="OVJ21" s="6"/>
      <c r="OVK21" s="6"/>
      <c r="OVL21" s="6"/>
      <c r="OVM21" s="6"/>
      <c r="OVN21" s="6"/>
      <c r="OVO21" s="6"/>
      <c r="OVP21" s="6"/>
      <c r="OVQ21" s="6"/>
      <c r="OVR21" s="6"/>
      <c r="OVS21" s="6"/>
      <c r="OVT21" s="6"/>
      <c r="OVU21" s="6"/>
      <c r="OVV21" s="6"/>
      <c r="OVW21" s="6"/>
      <c r="OVX21" s="6"/>
      <c r="OVY21" s="6"/>
      <c r="OVZ21" s="6"/>
      <c r="OWA21" s="6"/>
      <c r="OWB21" s="6"/>
      <c r="OWC21" s="6"/>
      <c r="OWD21" s="6"/>
      <c r="OWE21" s="6"/>
      <c r="OWF21" s="6"/>
      <c r="OWG21" s="6"/>
      <c r="OWH21" s="6"/>
      <c r="OWI21" s="6"/>
      <c r="OWJ21" s="6"/>
      <c r="OWK21" s="6"/>
      <c r="OWL21" s="6"/>
      <c r="OWM21" s="6"/>
      <c r="OWN21" s="6"/>
      <c r="OWO21" s="6"/>
      <c r="OWP21" s="6"/>
      <c r="OWQ21" s="6"/>
      <c r="OWR21" s="6"/>
      <c r="OWS21" s="6"/>
      <c r="OWT21" s="6"/>
      <c r="OWU21" s="6"/>
      <c r="OWV21" s="6"/>
      <c r="OWW21" s="6"/>
      <c r="OWX21" s="6"/>
      <c r="OWY21" s="6"/>
      <c r="OWZ21" s="6"/>
      <c r="OXA21" s="6"/>
      <c r="OXB21" s="6"/>
      <c r="OXC21" s="6"/>
      <c r="OXD21" s="6"/>
      <c r="OXE21" s="6"/>
      <c r="OXF21" s="6"/>
      <c r="OXG21" s="6"/>
      <c r="OXH21" s="6"/>
      <c r="OXI21" s="6"/>
      <c r="OXJ21" s="6"/>
      <c r="OXK21" s="6"/>
      <c r="OXL21" s="6"/>
      <c r="OXM21" s="6"/>
      <c r="OXN21" s="6"/>
      <c r="OXO21" s="6"/>
      <c r="OXP21" s="6"/>
      <c r="OXQ21" s="6"/>
      <c r="OXR21" s="6"/>
      <c r="OXS21" s="6"/>
      <c r="OXT21" s="6"/>
      <c r="OXU21" s="6"/>
      <c r="OXV21" s="6"/>
      <c r="OXW21" s="6"/>
      <c r="OXX21" s="6"/>
      <c r="OXY21" s="6"/>
      <c r="OXZ21" s="6"/>
      <c r="OYA21" s="6"/>
      <c r="OYB21" s="6"/>
      <c r="OYC21" s="6"/>
      <c r="OYD21" s="6"/>
      <c r="OYE21" s="6"/>
      <c r="OYF21" s="6"/>
      <c r="OYG21" s="6"/>
      <c r="OYH21" s="6"/>
      <c r="OYI21" s="6"/>
      <c r="OYJ21" s="6"/>
      <c r="OYK21" s="6"/>
      <c r="OYL21" s="6"/>
      <c r="OYM21" s="6"/>
      <c r="OYN21" s="6"/>
      <c r="OYO21" s="6"/>
      <c r="OYP21" s="6"/>
      <c r="OYQ21" s="6"/>
      <c r="OYR21" s="6"/>
      <c r="OYS21" s="6"/>
      <c r="OYT21" s="6"/>
      <c r="OYU21" s="6"/>
      <c r="OYV21" s="6"/>
      <c r="OYW21" s="6"/>
      <c r="OYX21" s="6"/>
      <c r="OYY21" s="6"/>
      <c r="OYZ21" s="6"/>
      <c r="OZA21" s="6"/>
      <c r="OZB21" s="6"/>
      <c r="OZC21" s="6"/>
      <c r="OZD21" s="6"/>
      <c r="OZE21" s="6"/>
      <c r="OZF21" s="6"/>
      <c r="OZG21" s="6"/>
      <c r="OZH21" s="6"/>
      <c r="OZI21" s="6"/>
      <c r="OZJ21" s="6"/>
      <c r="OZK21" s="6"/>
      <c r="OZL21" s="6"/>
      <c r="OZM21" s="6"/>
      <c r="OZN21" s="6"/>
      <c r="OZO21" s="6"/>
      <c r="OZP21" s="6"/>
      <c r="OZQ21" s="6"/>
      <c r="OZR21" s="6"/>
      <c r="OZS21" s="6"/>
      <c r="OZT21" s="6"/>
      <c r="OZU21" s="6"/>
      <c r="OZV21" s="6"/>
      <c r="OZW21" s="6"/>
      <c r="OZX21" s="6"/>
      <c r="OZY21" s="6"/>
      <c r="OZZ21" s="6"/>
      <c r="PAA21" s="6"/>
      <c r="PAB21" s="6"/>
      <c r="PAC21" s="6"/>
      <c r="PAD21" s="6"/>
      <c r="PAE21" s="6"/>
      <c r="PAF21" s="6"/>
      <c r="PAG21" s="6"/>
      <c r="PAH21" s="6"/>
      <c r="PAI21" s="6"/>
      <c r="PAJ21" s="6"/>
      <c r="PAK21" s="6"/>
      <c r="PAL21" s="6"/>
      <c r="PAM21" s="6"/>
      <c r="PAN21" s="6"/>
      <c r="PAO21" s="6"/>
      <c r="PAP21" s="6"/>
      <c r="PAQ21" s="6"/>
      <c r="PAR21" s="6"/>
      <c r="PAS21" s="6"/>
      <c r="PAT21" s="6"/>
      <c r="PAU21" s="6"/>
      <c r="PAV21" s="6"/>
      <c r="PAW21" s="6"/>
      <c r="PAX21" s="6"/>
      <c r="PAY21" s="6"/>
      <c r="PAZ21" s="6"/>
      <c r="PBA21" s="6"/>
      <c r="PBB21" s="6"/>
      <c r="PBC21" s="6"/>
      <c r="PBD21" s="6"/>
      <c r="PBE21" s="6"/>
      <c r="PBF21" s="6"/>
      <c r="PBG21" s="6"/>
      <c r="PBH21" s="6"/>
      <c r="PBI21" s="6"/>
      <c r="PBJ21" s="6"/>
      <c r="PBK21" s="6"/>
      <c r="PBL21" s="6"/>
      <c r="PBM21" s="6"/>
      <c r="PBN21" s="6"/>
      <c r="PBO21" s="6"/>
      <c r="PBP21" s="6"/>
      <c r="PBQ21" s="6"/>
      <c r="PBR21" s="6"/>
      <c r="PBS21" s="6"/>
      <c r="PBT21" s="6"/>
      <c r="PBU21" s="6"/>
      <c r="PBV21" s="6"/>
      <c r="PBW21" s="6"/>
      <c r="PBX21" s="6"/>
      <c r="PBY21" s="6"/>
      <c r="PBZ21" s="6"/>
      <c r="PCA21" s="6"/>
      <c r="PCB21" s="6"/>
      <c r="PCC21" s="6"/>
      <c r="PCD21" s="6"/>
      <c r="PCE21" s="6"/>
      <c r="PCF21" s="6"/>
      <c r="PCG21" s="6"/>
      <c r="PCH21" s="6"/>
      <c r="PCI21" s="6"/>
      <c r="PCJ21" s="6"/>
      <c r="PCK21" s="6"/>
      <c r="PCL21" s="6"/>
      <c r="PCM21" s="6"/>
      <c r="PCN21" s="6"/>
      <c r="PCO21" s="6"/>
      <c r="PCP21" s="6"/>
      <c r="PCQ21" s="6"/>
      <c r="PCR21" s="6"/>
      <c r="PCS21" s="6"/>
      <c r="PCT21" s="6"/>
      <c r="PCU21" s="6"/>
      <c r="PCV21" s="6"/>
      <c r="PCW21" s="6"/>
      <c r="PCX21" s="6"/>
      <c r="PCY21" s="6"/>
      <c r="PCZ21" s="6"/>
      <c r="PDA21" s="6"/>
      <c r="PDB21" s="6"/>
      <c r="PDC21" s="6"/>
      <c r="PDD21" s="6"/>
      <c r="PDE21" s="6"/>
      <c r="PDF21" s="6"/>
      <c r="PDG21" s="6"/>
      <c r="PDH21" s="6"/>
      <c r="PDI21" s="6"/>
      <c r="PDJ21" s="6"/>
      <c r="PDK21" s="6"/>
      <c r="PDL21" s="6"/>
      <c r="PDM21" s="6"/>
      <c r="PDN21" s="6"/>
      <c r="PDO21" s="6"/>
      <c r="PDP21" s="6"/>
      <c r="PDQ21" s="6"/>
      <c r="PDR21" s="6"/>
      <c r="PDS21" s="6"/>
      <c r="PDT21" s="6"/>
      <c r="PDU21" s="6"/>
      <c r="PDV21" s="6"/>
      <c r="PDW21" s="6"/>
      <c r="PDX21" s="6"/>
      <c r="PDY21" s="6"/>
      <c r="PDZ21" s="6"/>
      <c r="PEA21" s="6"/>
      <c r="PEB21" s="6"/>
      <c r="PEC21" s="6"/>
      <c r="PED21" s="6"/>
      <c r="PEE21" s="6"/>
      <c r="PEF21" s="6"/>
      <c r="PEG21" s="6"/>
      <c r="PEH21" s="6"/>
      <c r="PEI21" s="6"/>
      <c r="PEJ21" s="6"/>
      <c r="PEK21" s="6"/>
      <c r="PEL21" s="6"/>
      <c r="PEM21" s="6"/>
      <c r="PEN21" s="6"/>
      <c r="PEO21" s="6"/>
      <c r="PEP21" s="6"/>
      <c r="PEQ21" s="6"/>
      <c r="PER21" s="6"/>
      <c r="PES21" s="6"/>
      <c r="PET21" s="6"/>
      <c r="PEU21" s="6"/>
      <c r="PEV21" s="6"/>
      <c r="PEW21" s="6"/>
      <c r="PEX21" s="6"/>
      <c r="PEY21" s="6"/>
      <c r="PEZ21" s="6"/>
      <c r="PFA21" s="6"/>
      <c r="PFB21" s="6"/>
      <c r="PFC21" s="6"/>
      <c r="PFD21" s="6"/>
      <c r="PFE21" s="6"/>
      <c r="PFF21" s="6"/>
      <c r="PFG21" s="6"/>
      <c r="PFH21" s="6"/>
      <c r="PFI21" s="6"/>
      <c r="PFJ21" s="6"/>
      <c r="PFK21" s="6"/>
      <c r="PFL21" s="6"/>
      <c r="PFM21" s="6"/>
      <c r="PFN21" s="6"/>
      <c r="PFO21" s="6"/>
      <c r="PFP21" s="6"/>
      <c r="PFQ21" s="6"/>
      <c r="PFR21" s="6"/>
      <c r="PFS21" s="6"/>
      <c r="PFT21" s="6"/>
      <c r="PFU21" s="6"/>
      <c r="PFV21" s="6"/>
      <c r="PFW21" s="6"/>
      <c r="PFX21" s="6"/>
      <c r="PFY21" s="6"/>
      <c r="PFZ21" s="6"/>
      <c r="PGA21" s="6"/>
      <c r="PGB21" s="6"/>
      <c r="PGC21" s="6"/>
      <c r="PGD21" s="6"/>
      <c r="PGE21" s="6"/>
      <c r="PGF21" s="6"/>
      <c r="PGG21" s="6"/>
      <c r="PGH21" s="6"/>
      <c r="PGI21" s="6"/>
      <c r="PGJ21" s="6"/>
      <c r="PGK21" s="6"/>
      <c r="PGL21" s="6"/>
      <c r="PGM21" s="6"/>
      <c r="PGN21" s="6"/>
      <c r="PGO21" s="6"/>
      <c r="PGP21" s="6"/>
      <c r="PGQ21" s="6"/>
      <c r="PGR21" s="6"/>
      <c r="PGS21" s="6"/>
      <c r="PGT21" s="6"/>
      <c r="PGU21" s="6"/>
      <c r="PGV21" s="6"/>
      <c r="PGW21" s="6"/>
      <c r="PGX21" s="6"/>
      <c r="PGY21" s="6"/>
      <c r="PGZ21" s="6"/>
      <c r="PHA21" s="6"/>
      <c r="PHB21" s="6"/>
      <c r="PHC21" s="6"/>
      <c r="PHD21" s="6"/>
      <c r="PHE21" s="6"/>
      <c r="PHF21" s="6"/>
      <c r="PHG21" s="6"/>
      <c r="PHH21" s="6"/>
      <c r="PHI21" s="6"/>
      <c r="PHJ21" s="6"/>
      <c r="PHK21" s="6"/>
      <c r="PHL21" s="6"/>
      <c r="PHM21" s="6"/>
      <c r="PHN21" s="6"/>
      <c r="PHO21" s="6"/>
      <c r="PHP21" s="6"/>
      <c r="PHQ21" s="6"/>
      <c r="PHR21" s="6"/>
      <c r="PHS21" s="6"/>
      <c r="PHT21" s="6"/>
      <c r="PHU21" s="6"/>
      <c r="PHV21" s="6"/>
      <c r="PHW21" s="6"/>
      <c r="PHX21" s="6"/>
      <c r="PHY21" s="6"/>
      <c r="PHZ21" s="6"/>
      <c r="PIA21" s="6"/>
      <c r="PIB21" s="6"/>
      <c r="PIC21" s="6"/>
      <c r="PID21" s="6"/>
      <c r="PIE21" s="6"/>
      <c r="PIF21" s="6"/>
      <c r="PIG21" s="6"/>
      <c r="PIH21" s="6"/>
      <c r="PII21" s="6"/>
      <c r="PIJ21" s="6"/>
      <c r="PIK21" s="6"/>
      <c r="PIL21" s="6"/>
      <c r="PIM21" s="6"/>
      <c r="PIN21" s="6"/>
      <c r="PIO21" s="6"/>
      <c r="PIP21" s="6"/>
      <c r="PIQ21" s="6"/>
      <c r="PIR21" s="6"/>
      <c r="PIS21" s="6"/>
      <c r="PIT21" s="6"/>
      <c r="PIU21" s="6"/>
      <c r="PIV21" s="6"/>
      <c r="PIW21" s="6"/>
      <c r="PIX21" s="6"/>
      <c r="PIY21" s="6"/>
      <c r="PIZ21" s="6"/>
      <c r="PJA21" s="6"/>
      <c r="PJB21" s="6"/>
      <c r="PJC21" s="6"/>
      <c r="PJD21" s="6"/>
      <c r="PJE21" s="6"/>
      <c r="PJF21" s="6"/>
      <c r="PJG21" s="6"/>
      <c r="PJH21" s="6"/>
      <c r="PJI21" s="6"/>
      <c r="PJJ21" s="6"/>
      <c r="PJK21" s="6"/>
      <c r="PJL21" s="6"/>
      <c r="PJM21" s="6"/>
      <c r="PJN21" s="6"/>
      <c r="PJO21" s="6"/>
      <c r="PJP21" s="6"/>
      <c r="PJQ21" s="6"/>
      <c r="PJR21" s="6"/>
      <c r="PJS21" s="6"/>
      <c r="PJT21" s="6"/>
      <c r="PJU21" s="6"/>
      <c r="PJV21" s="6"/>
      <c r="PJW21" s="6"/>
      <c r="PJX21" s="6"/>
      <c r="PJY21" s="6"/>
      <c r="PJZ21" s="6"/>
      <c r="PKA21" s="6"/>
      <c r="PKB21" s="6"/>
      <c r="PKC21" s="6"/>
      <c r="PKD21" s="6"/>
      <c r="PKE21" s="6"/>
      <c r="PKF21" s="6"/>
      <c r="PKG21" s="6"/>
      <c r="PKH21" s="6"/>
      <c r="PKI21" s="6"/>
      <c r="PKJ21" s="6"/>
      <c r="PKK21" s="6"/>
      <c r="PKL21" s="6"/>
      <c r="PKM21" s="6"/>
      <c r="PKN21" s="6"/>
      <c r="PKO21" s="6"/>
      <c r="PKP21" s="6"/>
      <c r="PKQ21" s="6"/>
      <c r="PKR21" s="6"/>
      <c r="PKS21" s="6"/>
      <c r="PKT21" s="6"/>
      <c r="PKU21" s="6"/>
      <c r="PKV21" s="6"/>
      <c r="PKW21" s="6"/>
      <c r="PKX21" s="6"/>
      <c r="PKY21" s="6"/>
      <c r="PKZ21" s="6"/>
      <c r="PLA21" s="6"/>
      <c r="PLB21" s="6"/>
      <c r="PLC21" s="6"/>
      <c r="PLD21" s="6"/>
      <c r="PLE21" s="6"/>
      <c r="PLF21" s="6"/>
      <c r="PLG21" s="6"/>
      <c r="PLH21" s="6"/>
      <c r="PLI21" s="6"/>
      <c r="PLJ21" s="6"/>
      <c r="PLK21" s="6"/>
      <c r="PLL21" s="6"/>
      <c r="PLM21" s="6"/>
      <c r="PLN21" s="6"/>
      <c r="PLO21" s="6"/>
      <c r="PLP21" s="6"/>
      <c r="PLQ21" s="6"/>
      <c r="PLR21" s="6"/>
      <c r="PLS21" s="6"/>
      <c r="PLT21" s="6"/>
      <c r="PLU21" s="6"/>
      <c r="PLV21" s="6"/>
      <c r="PLW21" s="6"/>
      <c r="PLX21" s="6"/>
      <c r="PLY21" s="6"/>
      <c r="PLZ21" s="6"/>
      <c r="PMA21" s="6"/>
      <c r="PMB21" s="6"/>
      <c r="PMC21" s="6"/>
      <c r="PMD21" s="6"/>
      <c r="PME21" s="6"/>
      <c r="PMF21" s="6"/>
      <c r="PMG21" s="6"/>
      <c r="PMH21" s="6"/>
      <c r="PMI21" s="6"/>
      <c r="PMJ21" s="6"/>
      <c r="PMK21" s="6"/>
      <c r="PML21" s="6"/>
      <c r="PMM21" s="6"/>
      <c r="PMN21" s="6"/>
      <c r="PMO21" s="6"/>
      <c r="PMP21" s="6"/>
      <c r="PMQ21" s="6"/>
      <c r="PMR21" s="6"/>
      <c r="PMS21" s="6"/>
      <c r="PMT21" s="6"/>
      <c r="PMU21" s="6"/>
      <c r="PMV21" s="6"/>
      <c r="PMW21" s="6"/>
      <c r="PMX21" s="6"/>
      <c r="PMY21" s="6"/>
      <c r="PMZ21" s="6"/>
      <c r="PNA21" s="6"/>
      <c r="PNB21" s="6"/>
      <c r="PNC21" s="6"/>
      <c r="PND21" s="6"/>
      <c r="PNE21" s="6"/>
      <c r="PNF21" s="6"/>
      <c r="PNG21" s="6"/>
      <c r="PNH21" s="6"/>
      <c r="PNI21" s="6"/>
      <c r="PNJ21" s="6"/>
      <c r="PNK21" s="6"/>
      <c r="PNL21" s="6"/>
      <c r="PNM21" s="6"/>
      <c r="PNN21" s="6"/>
      <c r="PNO21" s="6"/>
      <c r="PNP21" s="6"/>
      <c r="PNQ21" s="6"/>
      <c r="PNR21" s="6"/>
      <c r="PNS21" s="6"/>
      <c r="PNT21" s="6"/>
      <c r="PNU21" s="6"/>
      <c r="PNV21" s="6"/>
      <c r="PNW21" s="6"/>
      <c r="PNX21" s="6"/>
      <c r="PNY21" s="6"/>
      <c r="PNZ21" s="6"/>
      <c r="POA21" s="6"/>
      <c r="POB21" s="6"/>
      <c r="POC21" s="6"/>
      <c r="POD21" s="6"/>
      <c r="POE21" s="6"/>
      <c r="POF21" s="6"/>
      <c r="POG21" s="6"/>
      <c r="POH21" s="6"/>
      <c r="POI21" s="6"/>
      <c r="POJ21" s="6"/>
      <c r="POK21" s="6"/>
      <c r="POL21" s="6"/>
      <c r="POM21" s="6"/>
      <c r="PON21" s="6"/>
      <c r="POO21" s="6"/>
      <c r="POP21" s="6"/>
      <c r="POQ21" s="6"/>
      <c r="POR21" s="6"/>
      <c r="POS21" s="6"/>
      <c r="POT21" s="6"/>
      <c r="POU21" s="6"/>
      <c r="POV21" s="6"/>
      <c r="POW21" s="6"/>
      <c r="POX21" s="6"/>
      <c r="POY21" s="6"/>
      <c r="POZ21" s="6"/>
      <c r="PPA21" s="6"/>
      <c r="PPB21" s="6"/>
      <c r="PPC21" s="6"/>
      <c r="PPD21" s="6"/>
      <c r="PPE21" s="6"/>
      <c r="PPF21" s="6"/>
      <c r="PPG21" s="6"/>
      <c r="PPH21" s="6"/>
      <c r="PPI21" s="6"/>
      <c r="PPJ21" s="6"/>
      <c r="PPK21" s="6"/>
      <c r="PPL21" s="6"/>
      <c r="PPM21" s="6"/>
      <c r="PPN21" s="6"/>
      <c r="PPO21" s="6"/>
      <c r="PPP21" s="6"/>
      <c r="PPQ21" s="6"/>
      <c r="PPR21" s="6"/>
      <c r="PPS21" s="6"/>
      <c r="PPT21" s="6"/>
      <c r="PPU21" s="6"/>
      <c r="PPV21" s="6"/>
      <c r="PPW21" s="6"/>
      <c r="PPX21" s="6"/>
      <c r="PPY21" s="6"/>
      <c r="PPZ21" s="6"/>
      <c r="PQA21" s="6"/>
      <c r="PQB21" s="6"/>
      <c r="PQC21" s="6"/>
      <c r="PQD21" s="6"/>
      <c r="PQE21" s="6"/>
      <c r="PQF21" s="6"/>
      <c r="PQG21" s="6"/>
      <c r="PQH21" s="6"/>
      <c r="PQI21" s="6"/>
      <c r="PQJ21" s="6"/>
      <c r="PQK21" s="6"/>
      <c r="PQL21" s="6"/>
      <c r="PQM21" s="6"/>
      <c r="PQN21" s="6"/>
      <c r="PQO21" s="6"/>
      <c r="PQP21" s="6"/>
      <c r="PQQ21" s="6"/>
      <c r="PQR21" s="6"/>
      <c r="PQS21" s="6"/>
      <c r="PQT21" s="6"/>
      <c r="PQU21" s="6"/>
      <c r="PQV21" s="6"/>
      <c r="PQW21" s="6"/>
      <c r="PQX21" s="6"/>
      <c r="PQY21" s="6"/>
      <c r="PQZ21" s="6"/>
      <c r="PRA21" s="6"/>
      <c r="PRB21" s="6"/>
      <c r="PRC21" s="6"/>
      <c r="PRD21" s="6"/>
      <c r="PRE21" s="6"/>
      <c r="PRF21" s="6"/>
      <c r="PRG21" s="6"/>
      <c r="PRH21" s="6"/>
      <c r="PRI21" s="6"/>
      <c r="PRJ21" s="6"/>
      <c r="PRK21" s="6"/>
      <c r="PRL21" s="6"/>
      <c r="PRM21" s="6"/>
      <c r="PRN21" s="6"/>
      <c r="PRO21" s="6"/>
      <c r="PRP21" s="6"/>
      <c r="PRQ21" s="6"/>
      <c r="PRR21" s="6"/>
      <c r="PRS21" s="6"/>
      <c r="PRT21" s="6"/>
      <c r="PRU21" s="6"/>
      <c r="PRV21" s="6"/>
      <c r="PRW21" s="6"/>
      <c r="PRX21" s="6"/>
      <c r="PRY21" s="6"/>
      <c r="PRZ21" s="6"/>
      <c r="PSA21" s="6"/>
      <c r="PSB21" s="6"/>
      <c r="PSC21" s="6"/>
      <c r="PSD21" s="6"/>
      <c r="PSE21" s="6"/>
      <c r="PSF21" s="6"/>
      <c r="PSG21" s="6"/>
      <c r="PSH21" s="6"/>
      <c r="PSI21" s="6"/>
      <c r="PSJ21" s="6"/>
      <c r="PSK21" s="6"/>
      <c r="PSL21" s="6"/>
      <c r="PSM21" s="6"/>
      <c r="PSN21" s="6"/>
      <c r="PSO21" s="6"/>
      <c r="PSP21" s="6"/>
      <c r="PSQ21" s="6"/>
      <c r="PSR21" s="6"/>
      <c r="PSS21" s="6"/>
      <c r="PST21" s="6"/>
      <c r="PSU21" s="6"/>
      <c r="PSV21" s="6"/>
      <c r="PSW21" s="6"/>
      <c r="PSX21" s="6"/>
      <c r="PSY21" s="6"/>
      <c r="PSZ21" s="6"/>
      <c r="PTA21" s="6"/>
      <c r="PTB21" s="6"/>
      <c r="PTC21" s="6"/>
      <c r="PTD21" s="6"/>
      <c r="PTE21" s="6"/>
      <c r="PTF21" s="6"/>
      <c r="PTG21" s="6"/>
      <c r="PTH21" s="6"/>
      <c r="PTI21" s="6"/>
      <c r="PTJ21" s="6"/>
      <c r="PTK21" s="6"/>
      <c r="PTL21" s="6"/>
      <c r="PTM21" s="6"/>
      <c r="PTN21" s="6"/>
      <c r="PTO21" s="6"/>
      <c r="PTP21" s="6"/>
      <c r="PTQ21" s="6"/>
      <c r="PTR21" s="6"/>
      <c r="PTS21" s="6"/>
      <c r="PTT21" s="6"/>
      <c r="PTU21" s="6"/>
      <c r="PTV21" s="6"/>
      <c r="PTW21" s="6"/>
      <c r="PTX21" s="6"/>
      <c r="PTY21" s="6"/>
      <c r="PTZ21" s="6"/>
      <c r="PUA21" s="6"/>
      <c r="PUB21" s="6"/>
      <c r="PUC21" s="6"/>
      <c r="PUD21" s="6"/>
      <c r="PUE21" s="6"/>
      <c r="PUF21" s="6"/>
      <c r="PUG21" s="6"/>
      <c r="PUH21" s="6"/>
      <c r="PUI21" s="6"/>
      <c r="PUJ21" s="6"/>
      <c r="PUK21" s="6"/>
      <c r="PUL21" s="6"/>
      <c r="PUM21" s="6"/>
      <c r="PUN21" s="6"/>
      <c r="PUO21" s="6"/>
      <c r="PUP21" s="6"/>
      <c r="PUQ21" s="6"/>
      <c r="PUR21" s="6"/>
      <c r="PUS21" s="6"/>
      <c r="PUT21" s="6"/>
      <c r="PUU21" s="6"/>
      <c r="PUV21" s="6"/>
      <c r="PUW21" s="6"/>
      <c r="PUX21" s="6"/>
      <c r="PUY21" s="6"/>
      <c r="PUZ21" s="6"/>
      <c r="PVA21" s="6"/>
      <c r="PVB21" s="6"/>
      <c r="PVC21" s="6"/>
      <c r="PVD21" s="6"/>
      <c r="PVE21" s="6"/>
      <c r="PVF21" s="6"/>
      <c r="PVG21" s="6"/>
      <c r="PVH21" s="6"/>
      <c r="PVI21" s="6"/>
      <c r="PVJ21" s="6"/>
      <c r="PVK21" s="6"/>
      <c r="PVL21" s="6"/>
      <c r="PVM21" s="6"/>
      <c r="PVN21" s="6"/>
      <c r="PVO21" s="6"/>
      <c r="PVP21" s="6"/>
      <c r="PVQ21" s="6"/>
      <c r="PVR21" s="6"/>
      <c r="PVS21" s="6"/>
      <c r="PVT21" s="6"/>
      <c r="PVU21" s="6"/>
      <c r="PVV21" s="6"/>
      <c r="PVW21" s="6"/>
      <c r="PVX21" s="6"/>
      <c r="PVY21" s="6"/>
      <c r="PVZ21" s="6"/>
      <c r="PWA21" s="6"/>
      <c r="PWB21" s="6"/>
      <c r="PWC21" s="6"/>
      <c r="PWD21" s="6"/>
      <c r="PWE21" s="6"/>
      <c r="PWF21" s="6"/>
      <c r="PWG21" s="6"/>
      <c r="PWH21" s="6"/>
      <c r="PWI21" s="6"/>
      <c r="PWJ21" s="6"/>
      <c r="PWK21" s="6"/>
      <c r="PWL21" s="6"/>
      <c r="PWM21" s="6"/>
      <c r="PWN21" s="6"/>
      <c r="PWO21" s="6"/>
      <c r="PWP21" s="6"/>
      <c r="PWQ21" s="6"/>
      <c r="PWR21" s="6"/>
      <c r="PWS21" s="6"/>
      <c r="PWT21" s="6"/>
      <c r="PWU21" s="6"/>
      <c r="PWV21" s="6"/>
      <c r="PWW21" s="6"/>
      <c r="PWX21" s="6"/>
      <c r="PWY21" s="6"/>
      <c r="PWZ21" s="6"/>
      <c r="PXA21" s="6"/>
      <c r="PXB21" s="6"/>
      <c r="PXC21" s="6"/>
      <c r="PXD21" s="6"/>
      <c r="PXE21" s="6"/>
      <c r="PXF21" s="6"/>
      <c r="PXG21" s="6"/>
      <c r="PXH21" s="6"/>
      <c r="PXI21" s="6"/>
      <c r="PXJ21" s="6"/>
      <c r="PXK21" s="6"/>
      <c r="PXL21" s="6"/>
      <c r="PXM21" s="6"/>
      <c r="PXN21" s="6"/>
      <c r="PXO21" s="6"/>
      <c r="PXP21" s="6"/>
      <c r="PXQ21" s="6"/>
      <c r="PXR21" s="6"/>
      <c r="PXS21" s="6"/>
      <c r="PXT21" s="6"/>
      <c r="PXU21" s="6"/>
      <c r="PXV21" s="6"/>
      <c r="PXW21" s="6"/>
      <c r="PXX21" s="6"/>
      <c r="PXY21" s="6"/>
      <c r="PXZ21" s="6"/>
      <c r="PYA21" s="6"/>
      <c r="PYB21" s="6"/>
      <c r="PYC21" s="6"/>
      <c r="PYD21" s="6"/>
      <c r="PYE21" s="6"/>
      <c r="PYF21" s="6"/>
      <c r="PYG21" s="6"/>
      <c r="PYH21" s="6"/>
      <c r="PYI21" s="6"/>
      <c r="PYJ21" s="6"/>
      <c r="PYK21" s="6"/>
      <c r="PYL21" s="6"/>
      <c r="PYM21" s="6"/>
      <c r="PYN21" s="6"/>
      <c r="PYO21" s="6"/>
      <c r="PYP21" s="6"/>
      <c r="PYQ21" s="6"/>
      <c r="PYR21" s="6"/>
      <c r="PYS21" s="6"/>
      <c r="PYT21" s="6"/>
      <c r="PYU21" s="6"/>
      <c r="PYV21" s="6"/>
      <c r="PYW21" s="6"/>
      <c r="PYX21" s="6"/>
      <c r="PYY21" s="6"/>
      <c r="PYZ21" s="6"/>
      <c r="PZA21" s="6"/>
      <c r="PZB21" s="6"/>
      <c r="PZC21" s="6"/>
      <c r="PZD21" s="6"/>
      <c r="PZE21" s="6"/>
      <c r="PZF21" s="6"/>
      <c r="PZG21" s="6"/>
      <c r="PZH21" s="6"/>
      <c r="PZI21" s="6"/>
      <c r="PZJ21" s="6"/>
      <c r="PZK21" s="6"/>
      <c r="PZL21" s="6"/>
      <c r="PZM21" s="6"/>
      <c r="PZN21" s="6"/>
      <c r="PZO21" s="6"/>
      <c r="PZP21" s="6"/>
      <c r="PZQ21" s="6"/>
      <c r="PZR21" s="6"/>
      <c r="PZS21" s="6"/>
      <c r="PZT21" s="6"/>
      <c r="PZU21" s="6"/>
      <c r="PZV21" s="6"/>
      <c r="PZW21" s="6"/>
      <c r="PZX21" s="6"/>
      <c r="PZY21" s="6"/>
      <c r="PZZ21" s="6"/>
      <c r="QAA21" s="6"/>
      <c r="QAB21" s="6"/>
      <c r="QAC21" s="6"/>
      <c r="QAD21" s="6"/>
      <c r="QAE21" s="6"/>
      <c r="QAF21" s="6"/>
      <c r="QAG21" s="6"/>
      <c r="QAH21" s="6"/>
      <c r="QAI21" s="6"/>
      <c r="QAJ21" s="6"/>
      <c r="QAK21" s="6"/>
      <c r="QAL21" s="6"/>
      <c r="QAM21" s="6"/>
      <c r="QAN21" s="6"/>
      <c r="QAO21" s="6"/>
      <c r="QAP21" s="6"/>
      <c r="QAQ21" s="6"/>
      <c r="QAR21" s="6"/>
      <c r="QAS21" s="6"/>
      <c r="QAT21" s="6"/>
      <c r="QAU21" s="6"/>
      <c r="QAV21" s="6"/>
      <c r="QAW21" s="6"/>
      <c r="QAX21" s="6"/>
      <c r="QAY21" s="6"/>
      <c r="QAZ21" s="6"/>
      <c r="QBA21" s="6"/>
      <c r="QBB21" s="6"/>
      <c r="QBC21" s="6"/>
      <c r="QBD21" s="6"/>
      <c r="QBE21" s="6"/>
      <c r="QBF21" s="6"/>
      <c r="QBG21" s="6"/>
      <c r="QBH21" s="6"/>
      <c r="QBI21" s="6"/>
      <c r="QBJ21" s="6"/>
      <c r="QBK21" s="6"/>
      <c r="QBL21" s="6"/>
      <c r="QBM21" s="6"/>
      <c r="QBN21" s="6"/>
      <c r="QBO21" s="6"/>
      <c r="QBP21" s="6"/>
      <c r="QBQ21" s="6"/>
      <c r="QBR21" s="6"/>
      <c r="QBS21" s="6"/>
      <c r="QBT21" s="6"/>
      <c r="QBU21" s="6"/>
      <c r="QBV21" s="6"/>
      <c r="QBW21" s="6"/>
      <c r="QBX21" s="6"/>
      <c r="QBY21" s="6"/>
      <c r="QBZ21" s="6"/>
      <c r="QCA21" s="6"/>
      <c r="QCB21" s="6"/>
      <c r="QCC21" s="6"/>
      <c r="QCD21" s="6"/>
      <c r="QCE21" s="6"/>
      <c r="QCF21" s="6"/>
      <c r="QCG21" s="6"/>
      <c r="QCH21" s="6"/>
      <c r="QCI21" s="6"/>
      <c r="QCJ21" s="6"/>
      <c r="QCK21" s="6"/>
      <c r="QCL21" s="6"/>
      <c r="QCM21" s="6"/>
      <c r="QCN21" s="6"/>
      <c r="QCO21" s="6"/>
      <c r="QCP21" s="6"/>
      <c r="QCQ21" s="6"/>
      <c r="QCR21" s="6"/>
      <c r="QCS21" s="6"/>
      <c r="QCT21" s="6"/>
      <c r="QCU21" s="6"/>
      <c r="QCV21" s="6"/>
      <c r="QCW21" s="6"/>
      <c r="QCX21" s="6"/>
      <c r="QCY21" s="6"/>
      <c r="QCZ21" s="6"/>
      <c r="QDA21" s="6"/>
      <c r="QDB21" s="6"/>
      <c r="QDC21" s="6"/>
      <c r="QDD21" s="6"/>
      <c r="QDE21" s="6"/>
      <c r="QDF21" s="6"/>
      <c r="QDG21" s="6"/>
      <c r="QDH21" s="6"/>
      <c r="QDI21" s="6"/>
      <c r="QDJ21" s="6"/>
      <c r="QDK21" s="6"/>
      <c r="QDL21" s="6"/>
      <c r="QDM21" s="6"/>
      <c r="QDN21" s="6"/>
      <c r="QDO21" s="6"/>
      <c r="QDP21" s="6"/>
      <c r="QDQ21" s="6"/>
      <c r="QDR21" s="6"/>
      <c r="QDS21" s="6"/>
      <c r="QDT21" s="6"/>
      <c r="QDU21" s="6"/>
      <c r="QDV21" s="6"/>
      <c r="QDW21" s="6"/>
      <c r="QDX21" s="6"/>
      <c r="QDY21" s="6"/>
      <c r="QDZ21" s="6"/>
      <c r="QEA21" s="6"/>
      <c r="QEB21" s="6"/>
      <c r="QEC21" s="6"/>
      <c r="QED21" s="6"/>
      <c r="QEE21" s="6"/>
      <c r="QEF21" s="6"/>
      <c r="QEG21" s="6"/>
      <c r="QEH21" s="6"/>
      <c r="QEI21" s="6"/>
      <c r="QEJ21" s="6"/>
      <c r="QEK21" s="6"/>
      <c r="QEL21" s="6"/>
      <c r="QEM21" s="6"/>
      <c r="QEN21" s="6"/>
      <c r="QEO21" s="6"/>
      <c r="QEP21" s="6"/>
      <c r="QEQ21" s="6"/>
      <c r="QER21" s="6"/>
      <c r="QES21" s="6"/>
      <c r="QET21" s="6"/>
      <c r="QEU21" s="6"/>
      <c r="QEV21" s="6"/>
      <c r="QEW21" s="6"/>
      <c r="QEX21" s="6"/>
      <c r="QEY21" s="6"/>
      <c r="QEZ21" s="6"/>
      <c r="QFA21" s="6"/>
      <c r="QFB21" s="6"/>
      <c r="QFC21" s="6"/>
      <c r="QFD21" s="6"/>
      <c r="QFE21" s="6"/>
      <c r="QFF21" s="6"/>
      <c r="QFG21" s="6"/>
      <c r="QFH21" s="6"/>
      <c r="QFI21" s="6"/>
      <c r="QFJ21" s="6"/>
      <c r="QFK21" s="6"/>
      <c r="QFL21" s="6"/>
      <c r="QFM21" s="6"/>
      <c r="QFN21" s="6"/>
      <c r="QFO21" s="6"/>
      <c r="QFP21" s="6"/>
      <c r="QFQ21" s="6"/>
      <c r="QFR21" s="6"/>
      <c r="QFS21" s="6"/>
      <c r="QFT21" s="6"/>
      <c r="QFU21" s="6"/>
      <c r="QFV21" s="6"/>
      <c r="QFW21" s="6"/>
      <c r="QFX21" s="6"/>
      <c r="QFY21" s="6"/>
      <c r="QFZ21" s="6"/>
      <c r="QGA21" s="6"/>
      <c r="QGB21" s="6"/>
      <c r="QGC21" s="6"/>
      <c r="QGD21" s="6"/>
      <c r="QGE21" s="6"/>
      <c r="QGF21" s="6"/>
      <c r="QGG21" s="6"/>
      <c r="QGH21" s="6"/>
      <c r="QGI21" s="6"/>
      <c r="QGJ21" s="6"/>
      <c r="QGK21" s="6"/>
      <c r="QGL21" s="6"/>
      <c r="QGM21" s="6"/>
      <c r="QGN21" s="6"/>
      <c r="QGO21" s="6"/>
      <c r="QGP21" s="6"/>
      <c r="QGQ21" s="6"/>
      <c r="QGR21" s="6"/>
      <c r="QGS21" s="6"/>
      <c r="QGT21" s="6"/>
      <c r="QGU21" s="6"/>
      <c r="QGV21" s="6"/>
      <c r="QGW21" s="6"/>
      <c r="QGX21" s="6"/>
      <c r="QGY21" s="6"/>
      <c r="QGZ21" s="6"/>
      <c r="QHA21" s="6"/>
      <c r="QHB21" s="6"/>
      <c r="QHC21" s="6"/>
      <c r="QHD21" s="6"/>
      <c r="QHE21" s="6"/>
      <c r="QHF21" s="6"/>
      <c r="QHG21" s="6"/>
      <c r="QHH21" s="6"/>
      <c r="QHI21" s="6"/>
      <c r="QHJ21" s="6"/>
      <c r="QHK21" s="6"/>
      <c r="QHL21" s="6"/>
      <c r="QHM21" s="6"/>
      <c r="QHN21" s="6"/>
      <c r="QHO21" s="6"/>
      <c r="QHP21" s="6"/>
      <c r="QHQ21" s="6"/>
      <c r="QHR21" s="6"/>
      <c r="QHS21" s="6"/>
      <c r="QHT21" s="6"/>
      <c r="QHU21" s="6"/>
      <c r="QHV21" s="6"/>
      <c r="QHW21" s="6"/>
      <c r="QHX21" s="6"/>
      <c r="QHY21" s="6"/>
      <c r="QHZ21" s="6"/>
      <c r="QIA21" s="6"/>
      <c r="QIB21" s="6"/>
      <c r="QIC21" s="6"/>
      <c r="QID21" s="6"/>
      <c r="QIE21" s="6"/>
      <c r="QIF21" s="6"/>
      <c r="QIG21" s="6"/>
      <c r="QIH21" s="6"/>
      <c r="QII21" s="6"/>
      <c r="QIJ21" s="6"/>
      <c r="QIK21" s="6"/>
      <c r="QIL21" s="6"/>
      <c r="QIM21" s="6"/>
      <c r="QIN21" s="6"/>
      <c r="QIO21" s="6"/>
      <c r="QIP21" s="6"/>
      <c r="QIQ21" s="6"/>
      <c r="QIR21" s="6"/>
      <c r="QIS21" s="6"/>
      <c r="QIT21" s="6"/>
      <c r="QIU21" s="6"/>
      <c r="QIV21" s="6"/>
      <c r="QIW21" s="6"/>
      <c r="QIX21" s="6"/>
      <c r="QIY21" s="6"/>
      <c r="QIZ21" s="6"/>
      <c r="QJA21" s="6"/>
      <c r="QJB21" s="6"/>
      <c r="QJC21" s="6"/>
      <c r="QJD21" s="6"/>
      <c r="QJE21" s="6"/>
      <c r="QJF21" s="6"/>
      <c r="QJG21" s="6"/>
      <c r="QJH21" s="6"/>
      <c r="QJI21" s="6"/>
      <c r="QJJ21" s="6"/>
      <c r="QJK21" s="6"/>
      <c r="QJL21" s="6"/>
      <c r="QJM21" s="6"/>
      <c r="QJN21" s="6"/>
      <c r="QJO21" s="6"/>
      <c r="QJP21" s="6"/>
      <c r="QJQ21" s="6"/>
      <c r="QJR21" s="6"/>
      <c r="QJS21" s="6"/>
      <c r="QJT21" s="6"/>
      <c r="QJU21" s="6"/>
      <c r="QJV21" s="6"/>
      <c r="QJW21" s="6"/>
      <c r="QJX21" s="6"/>
      <c r="QJY21" s="6"/>
      <c r="QJZ21" s="6"/>
      <c r="QKA21" s="6"/>
      <c r="QKB21" s="6"/>
      <c r="QKC21" s="6"/>
      <c r="QKD21" s="6"/>
      <c r="QKE21" s="6"/>
      <c r="QKF21" s="6"/>
      <c r="QKG21" s="6"/>
      <c r="QKH21" s="6"/>
      <c r="QKI21" s="6"/>
      <c r="QKJ21" s="6"/>
      <c r="QKK21" s="6"/>
      <c r="QKL21" s="6"/>
      <c r="QKM21" s="6"/>
      <c r="QKN21" s="6"/>
      <c r="QKO21" s="6"/>
      <c r="QKP21" s="6"/>
      <c r="QKQ21" s="6"/>
      <c r="QKR21" s="6"/>
      <c r="QKS21" s="6"/>
      <c r="QKT21" s="6"/>
      <c r="QKU21" s="6"/>
      <c r="QKV21" s="6"/>
      <c r="QKW21" s="6"/>
      <c r="QKX21" s="6"/>
      <c r="QKY21" s="6"/>
      <c r="QKZ21" s="6"/>
      <c r="QLA21" s="6"/>
      <c r="QLB21" s="6"/>
      <c r="QLC21" s="6"/>
      <c r="QLD21" s="6"/>
      <c r="QLE21" s="6"/>
      <c r="QLF21" s="6"/>
      <c r="QLG21" s="6"/>
      <c r="QLH21" s="6"/>
      <c r="QLI21" s="6"/>
      <c r="QLJ21" s="6"/>
      <c r="QLK21" s="6"/>
      <c r="QLL21" s="6"/>
      <c r="QLM21" s="6"/>
      <c r="QLN21" s="6"/>
      <c r="QLO21" s="6"/>
      <c r="QLP21" s="6"/>
      <c r="QLQ21" s="6"/>
      <c r="QLR21" s="6"/>
      <c r="QLS21" s="6"/>
      <c r="QLT21" s="6"/>
      <c r="QLU21" s="6"/>
      <c r="QLV21" s="6"/>
      <c r="QLW21" s="6"/>
      <c r="QLX21" s="6"/>
      <c r="QLY21" s="6"/>
      <c r="QLZ21" s="6"/>
      <c r="QMA21" s="6"/>
      <c r="QMB21" s="6"/>
      <c r="QMC21" s="6"/>
      <c r="QMD21" s="6"/>
      <c r="QME21" s="6"/>
      <c r="QMF21" s="6"/>
      <c r="QMG21" s="6"/>
      <c r="QMH21" s="6"/>
      <c r="QMI21" s="6"/>
      <c r="QMJ21" s="6"/>
      <c r="QMK21" s="6"/>
      <c r="QML21" s="6"/>
      <c r="QMM21" s="6"/>
      <c r="QMN21" s="6"/>
      <c r="QMO21" s="6"/>
      <c r="QMP21" s="6"/>
      <c r="QMQ21" s="6"/>
      <c r="QMR21" s="6"/>
      <c r="QMS21" s="6"/>
      <c r="QMT21" s="6"/>
      <c r="QMU21" s="6"/>
      <c r="QMV21" s="6"/>
      <c r="QMW21" s="6"/>
      <c r="QMX21" s="6"/>
      <c r="QMY21" s="6"/>
      <c r="QMZ21" s="6"/>
      <c r="QNA21" s="6"/>
      <c r="QNB21" s="6"/>
      <c r="QNC21" s="6"/>
      <c r="QND21" s="6"/>
      <c r="QNE21" s="6"/>
      <c r="QNF21" s="6"/>
      <c r="QNG21" s="6"/>
      <c r="QNH21" s="6"/>
      <c r="QNI21" s="6"/>
      <c r="QNJ21" s="6"/>
      <c r="QNK21" s="6"/>
      <c r="QNL21" s="6"/>
      <c r="QNM21" s="6"/>
      <c r="QNN21" s="6"/>
      <c r="QNO21" s="6"/>
      <c r="QNP21" s="6"/>
      <c r="QNQ21" s="6"/>
      <c r="QNR21" s="6"/>
      <c r="QNS21" s="6"/>
      <c r="QNT21" s="6"/>
      <c r="QNU21" s="6"/>
      <c r="QNV21" s="6"/>
      <c r="QNW21" s="6"/>
      <c r="QNX21" s="6"/>
      <c r="QNY21" s="6"/>
      <c r="QNZ21" s="6"/>
      <c r="QOA21" s="6"/>
      <c r="QOB21" s="6"/>
      <c r="QOC21" s="6"/>
      <c r="QOD21" s="6"/>
      <c r="QOE21" s="6"/>
      <c r="QOF21" s="6"/>
      <c r="QOG21" s="6"/>
      <c r="QOH21" s="6"/>
      <c r="QOI21" s="6"/>
      <c r="QOJ21" s="6"/>
      <c r="QOK21" s="6"/>
      <c r="QOL21" s="6"/>
      <c r="QOM21" s="6"/>
      <c r="QON21" s="6"/>
      <c r="QOO21" s="6"/>
      <c r="QOP21" s="6"/>
      <c r="QOQ21" s="6"/>
      <c r="QOR21" s="6"/>
      <c r="QOS21" s="6"/>
      <c r="QOT21" s="6"/>
      <c r="QOU21" s="6"/>
      <c r="QOV21" s="6"/>
      <c r="QOW21" s="6"/>
      <c r="QOX21" s="6"/>
      <c r="QOY21" s="6"/>
      <c r="QOZ21" s="6"/>
      <c r="QPA21" s="6"/>
      <c r="QPB21" s="6"/>
      <c r="QPC21" s="6"/>
      <c r="QPD21" s="6"/>
      <c r="QPE21" s="6"/>
      <c r="QPF21" s="6"/>
      <c r="QPG21" s="6"/>
      <c r="QPH21" s="6"/>
      <c r="QPI21" s="6"/>
      <c r="QPJ21" s="6"/>
      <c r="QPK21" s="6"/>
      <c r="QPL21" s="6"/>
      <c r="QPM21" s="6"/>
      <c r="QPN21" s="6"/>
      <c r="QPO21" s="6"/>
      <c r="QPP21" s="6"/>
      <c r="QPQ21" s="6"/>
      <c r="QPR21" s="6"/>
      <c r="QPS21" s="6"/>
      <c r="QPT21" s="6"/>
      <c r="QPU21" s="6"/>
      <c r="QPV21" s="6"/>
      <c r="QPW21" s="6"/>
      <c r="QPX21" s="6"/>
      <c r="QPY21" s="6"/>
      <c r="QPZ21" s="6"/>
      <c r="QQA21" s="6"/>
      <c r="QQB21" s="6"/>
      <c r="QQC21" s="6"/>
      <c r="QQD21" s="6"/>
      <c r="QQE21" s="6"/>
      <c r="QQF21" s="6"/>
      <c r="QQG21" s="6"/>
      <c r="QQH21" s="6"/>
      <c r="QQI21" s="6"/>
      <c r="QQJ21" s="6"/>
      <c r="QQK21" s="6"/>
      <c r="QQL21" s="6"/>
      <c r="QQM21" s="6"/>
      <c r="QQN21" s="6"/>
      <c r="QQO21" s="6"/>
      <c r="QQP21" s="6"/>
      <c r="QQQ21" s="6"/>
      <c r="QQR21" s="6"/>
      <c r="QQS21" s="6"/>
      <c r="QQT21" s="6"/>
      <c r="QQU21" s="6"/>
      <c r="QQV21" s="6"/>
      <c r="QQW21" s="6"/>
      <c r="QQX21" s="6"/>
      <c r="QQY21" s="6"/>
      <c r="QQZ21" s="6"/>
      <c r="QRA21" s="6"/>
      <c r="QRB21" s="6"/>
      <c r="QRC21" s="6"/>
      <c r="QRD21" s="6"/>
      <c r="QRE21" s="6"/>
      <c r="QRF21" s="6"/>
      <c r="QRG21" s="6"/>
      <c r="QRH21" s="6"/>
      <c r="QRI21" s="6"/>
      <c r="QRJ21" s="6"/>
      <c r="QRK21" s="6"/>
      <c r="QRL21" s="6"/>
      <c r="QRM21" s="6"/>
      <c r="QRN21" s="6"/>
      <c r="QRO21" s="6"/>
      <c r="QRP21" s="6"/>
      <c r="QRQ21" s="6"/>
      <c r="QRR21" s="6"/>
      <c r="QRS21" s="6"/>
      <c r="QRT21" s="6"/>
      <c r="QRU21" s="6"/>
      <c r="QRV21" s="6"/>
      <c r="QRW21" s="6"/>
      <c r="QRX21" s="6"/>
      <c r="QRY21" s="6"/>
      <c r="QRZ21" s="6"/>
      <c r="QSA21" s="6"/>
      <c r="QSB21" s="6"/>
      <c r="QSC21" s="6"/>
      <c r="QSD21" s="6"/>
      <c r="QSE21" s="6"/>
      <c r="QSF21" s="6"/>
      <c r="QSG21" s="6"/>
      <c r="QSH21" s="6"/>
      <c r="QSI21" s="6"/>
      <c r="QSJ21" s="6"/>
      <c r="QSK21" s="6"/>
      <c r="QSL21" s="6"/>
      <c r="QSM21" s="6"/>
      <c r="QSN21" s="6"/>
      <c r="QSO21" s="6"/>
      <c r="QSP21" s="6"/>
      <c r="QSQ21" s="6"/>
      <c r="QSR21" s="6"/>
      <c r="QSS21" s="6"/>
      <c r="QST21" s="6"/>
      <c r="QSU21" s="6"/>
      <c r="QSV21" s="6"/>
      <c r="QSW21" s="6"/>
      <c r="QSX21" s="6"/>
      <c r="QSY21" s="6"/>
      <c r="QSZ21" s="6"/>
      <c r="QTA21" s="6"/>
      <c r="QTB21" s="6"/>
      <c r="QTC21" s="6"/>
      <c r="QTD21" s="6"/>
      <c r="QTE21" s="6"/>
      <c r="QTF21" s="6"/>
      <c r="QTG21" s="6"/>
      <c r="QTH21" s="6"/>
      <c r="QTI21" s="6"/>
      <c r="QTJ21" s="6"/>
      <c r="QTK21" s="6"/>
      <c r="QTL21" s="6"/>
      <c r="QTM21" s="6"/>
      <c r="QTN21" s="6"/>
      <c r="QTO21" s="6"/>
      <c r="QTP21" s="6"/>
      <c r="QTQ21" s="6"/>
      <c r="QTR21" s="6"/>
      <c r="QTS21" s="6"/>
      <c r="QTT21" s="6"/>
      <c r="QTU21" s="6"/>
      <c r="QTV21" s="6"/>
      <c r="QTW21" s="6"/>
      <c r="QTX21" s="6"/>
      <c r="QTY21" s="6"/>
      <c r="QTZ21" s="6"/>
      <c r="QUA21" s="6"/>
      <c r="QUB21" s="6"/>
      <c r="QUC21" s="6"/>
      <c r="QUD21" s="6"/>
      <c r="QUE21" s="6"/>
      <c r="QUF21" s="6"/>
      <c r="QUG21" s="6"/>
      <c r="QUH21" s="6"/>
      <c r="QUI21" s="6"/>
      <c r="QUJ21" s="6"/>
      <c r="QUK21" s="6"/>
      <c r="QUL21" s="6"/>
      <c r="QUM21" s="6"/>
      <c r="QUN21" s="6"/>
      <c r="QUO21" s="6"/>
      <c r="QUP21" s="6"/>
      <c r="QUQ21" s="6"/>
      <c r="QUR21" s="6"/>
      <c r="QUS21" s="6"/>
      <c r="QUT21" s="6"/>
      <c r="QUU21" s="6"/>
      <c r="QUV21" s="6"/>
      <c r="QUW21" s="6"/>
      <c r="QUX21" s="6"/>
      <c r="QUY21" s="6"/>
      <c r="QUZ21" s="6"/>
      <c r="QVA21" s="6"/>
      <c r="QVB21" s="6"/>
      <c r="QVC21" s="6"/>
      <c r="QVD21" s="6"/>
      <c r="QVE21" s="6"/>
      <c r="QVF21" s="6"/>
      <c r="QVG21" s="6"/>
      <c r="QVH21" s="6"/>
      <c r="QVI21" s="6"/>
      <c r="QVJ21" s="6"/>
      <c r="QVK21" s="6"/>
      <c r="QVL21" s="6"/>
      <c r="QVM21" s="6"/>
      <c r="QVN21" s="6"/>
      <c r="QVO21" s="6"/>
      <c r="QVP21" s="6"/>
      <c r="QVQ21" s="6"/>
      <c r="QVR21" s="6"/>
      <c r="QVS21" s="6"/>
      <c r="QVT21" s="6"/>
      <c r="QVU21" s="6"/>
      <c r="QVV21" s="6"/>
      <c r="QVW21" s="6"/>
      <c r="QVX21" s="6"/>
      <c r="QVY21" s="6"/>
      <c r="QVZ21" s="6"/>
      <c r="QWA21" s="6"/>
      <c r="QWB21" s="6"/>
      <c r="QWC21" s="6"/>
      <c r="QWD21" s="6"/>
      <c r="QWE21" s="6"/>
      <c r="QWF21" s="6"/>
      <c r="QWG21" s="6"/>
      <c r="QWH21" s="6"/>
      <c r="QWI21" s="6"/>
      <c r="QWJ21" s="6"/>
      <c r="QWK21" s="6"/>
      <c r="QWL21" s="6"/>
      <c r="QWM21" s="6"/>
      <c r="QWN21" s="6"/>
      <c r="QWO21" s="6"/>
      <c r="QWP21" s="6"/>
      <c r="QWQ21" s="6"/>
      <c r="QWR21" s="6"/>
      <c r="QWS21" s="6"/>
      <c r="QWT21" s="6"/>
      <c r="QWU21" s="6"/>
      <c r="QWV21" s="6"/>
      <c r="QWW21" s="6"/>
      <c r="QWX21" s="6"/>
      <c r="QWY21" s="6"/>
      <c r="QWZ21" s="6"/>
      <c r="QXA21" s="6"/>
      <c r="QXB21" s="6"/>
      <c r="QXC21" s="6"/>
      <c r="QXD21" s="6"/>
      <c r="QXE21" s="6"/>
      <c r="QXF21" s="6"/>
      <c r="QXG21" s="6"/>
      <c r="QXH21" s="6"/>
      <c r="QXI21" s="6"/>
      <c r="QXJ21" s="6"/>
      <c r="QXK21" s="6"/>
      <c r="QXL21" s="6"/>
      <c r="QXM21" s="6"/>
      <c r="QXN21" s="6"/>
      <c r="QXO21" s="6"/>
      <c r="QXP21" s="6"/>
      <c r="QXQ21" s="6"/>
      <c r="QXR21" s="6"/>
      <c r="QXS21" s="6"/>
      <c r="QXT21" s="6"/>
      <c r="QXU21" s="6"/>
      <c r="QXV21" s="6"/>
      <c r="QXW21" s="6"/>
      <c r="QXX21" s="6"/>
      <c r="QXY21" s="6"/>
      <c r="QXZ21" s="6"/>
      <c r="QYA21" s="6"/>
      <c r="QYB21" s="6"/>
      <c r="QYC21" s="6"/>
      <c r="QYD21" s="6"/>
      <c r="QYE21" s="6"/>
      <c r="QYF21" s="6"/>
      <c r="QYG21" s="6"/>
      <c r="QYH21" s="6"/>
      <c r="QYI21" s="6"/>
      <c r="QYJ21" s="6"/>
      <c r="QYK21" s="6"/>
      <c r="QYL21" s="6"/>
      <c r="QYM21" s="6"/>
      <c r="QYN21" s="6"/>
      <c r="QYO21" s="6"/>
      <c r="QYP21" s="6"/>
      <c r="QYQ21" s="6"/>
      <c r="QYR21" s="6"/>
      <c r="QYS21" s="6"/>
      <c r="QYT21" s="6"/>
      <c r="QYU21" s="6"/>
      <c r="QYV21" s="6"/>
      <c r="QYW21" s="6"/>
      <c r="QYX21" s="6"/>
      <c r="QYY21" s="6"/>
      <c r="QYZ21" s="6"/>
      <c r="QZA21" s="6"/>
      <c r="QZB21" s="6"/>
      <c r="QZC21" s="6"/>
      <c r="QZD21" s="6"/>
      <c r="QZE21" s="6"/>
      <c r="QZF21" s="6"/>
      <c r="QZG21" s="6"/>
      <c r="QZH21" s="6"/>
      <c r="QZI21" s="6"/>
      <c r="QZJ21" s="6"/>
      <c r="QZK21" s="6"/>
      <c r="QZL21" s="6"/>
      <c r="QZM21" s="6"/>
      <c r="QZN21" s="6"/>
      <c r="QZO21" s="6"/>
      <c r="QZP21" s="6"/>
      <c r="QZQ21" s="6"/>
      <c r="QZR21" s="6"/>
      <c r="QZS21" s="6"/>
      <c r="QZT21" s="6"/>
      <c r="QZU21" s="6"/>
      <c r="QZV21" s="6"/>
      <c r="QZW21" s="6"/>
      <c r="QZX21" s="6"/>
      <c r="QZY21" s="6"/>
      <c r="QZZ21" s="6"/>
      <c r="RAA21" s="6"/>
      <c r="RAB21" s="6"/>
      <c r="RAC21" s="6"/>
      <c r="RAD21" s="6"/>
      <c r="RAE21" s="6"/>
      <c r="RAF21" s="6"/>
      <c r="RAG21" s="6"/>
      <c r="RAH21" s="6"/>
      <c r="RAI21" s="6"/>
      <c r="RAJ21" s="6"/>
      <c r="RAK21" s="6"/>
      <c r="RAL21" s="6"/>
      <c r="RAM21" s="6"/>
      <c r="RAN21" s="6"/>
      <c r="RAO21" s="6"/>
      <c r="RAP21" s="6"/>
      <c r="RAQ21" s="6"/>
      <c r="RAR21" s="6"/>
      <c r="RAS21" s="6"/>
      <c r="RAT21" s="6"/>
      <c r="RAU21" s="6"/>
      <c r="RAV21" s="6"/>
      <c r="RAW21" s="6"/>
      <c r="RAX21" s="6"/>
      <c r="RAY21" s="6"/>
      <c r="RAZ21" s="6"/>
      <c r="RBA21" s="6"/>
      <c r="RBB21" s="6"/>
      <c r="RBC21" s="6"/>
      <c r="RBD21" s="6"/>
      <c r="RBE21" s="6"/>
      <c r="RBF21" s="6"/>
      <c r="RBG21" s="6"/>
      <c r="RBH21" s="6"/>
      <c r="RBI21" s="6"/>
      <c r="RBJ21" s="6"/>
      <c r="RBK21" s="6"/>
      <c r="RBL21" s="6"/>
      <c r="RBM21" s="6"/>
      <c r="RBN21" s="6"/>
      <c r="RBO21" s="6"/>
      <c r="RBP21" s="6"/>
      <c r="RBQ21" s="6"/>
      <c r="RBR21" s="6"/>
      <c r="RBS21" s="6"/>
      <c r="RBT21" s="6"/>
      <c r="RBU21" s="6"/>
      <c r="RBV21" s="6"/>
      <c r="RBW21" s="6"/>
      <c r="RBX21" s="6"/>
      <c r="RBY21" s="6"/>
      <c r="RBZ21" s="6"/>
      <c r="RCA21" s="6"/>
      <c r="RCB21" s="6"/>
      <c r="RCC21" s="6"/>
      <c r="RCD21" s="6"/>
      <c r="RCE21" s="6"/>
      <c r="RCF21" s="6"/>
      <c r="RCG21" s="6"/>
      <c r="RCH21" s="6"/>
      <c r="RCI21" s="6"/>
      <c r="RCJ21" s="6"/>
      <c r="RCK21" s="6"/>
      <c r="RCL21" s="6"/>
      <c r="RCM21" s="6"/>
      <c r="RCN21" s="6"/>
      <c r="RCO21" s="6"/>
      <c r="RCP21" s="6"/>
      <c r="RCQ21" s="6"/>
      <c r="RCR21" s="6"/>
      <c r="RCS21" s="6"/>
      <c r="RCT21" s="6"/>
      <c r="RCU21" s="6"/>
      <c r="RCV21" s="6"/>
      <c r="RCW21" s="6"/>
      <c r="RCX21" s="6"/>
      <c r="RCY21" s="6"/>
      <c r="RCZ21" s="6"/>
      <c r="RDA21" s="6"/>
      <c r="RDB21" s="6"/>
      <c r="RDC21" s="6"/>
      <c r="RDD21" s="6"/>
      <c r="RDE21" s="6"/>
      <c r="RDF21" s="6"/>
      <c r="RDG21" s="6"/>
      <c r="RDH21" s="6"/>
      <c r="RDI21" s="6"/>
      <c r="RDJ21" s="6"/>
      <c r="RDK21" s="6"/>
      <c r="RDL21" s="6"/>
      <c r="RDM21" s="6"/>
      <c r="RDN21" s="6"/>
      <c r="RDO21" s="6"/>
      <c r="RDP21" s="6"/>
      <c r="RDQ21" s="6"/>
      <c r="RDR21" s="6"/>
      <c r="RDS21" s="6"/>
      <c r="RDT21" s="6"/>
      <c r="RDU21" s="6"/>
      <c r="RDV21" s="6"/>
      <c r="RDW21" s="6"/>
      <c r="RDX21" s="6"/>
      <c r="RDY21" s="6"/>
      <c r="RDZ21" s="6"/>
      <c r="REA21" s="6"/>
      <c r="REB21" s="6"/>
      <c r="REC21" s="6"/>
      <c r="RED21" s="6"/>
      <c r="REE21" s="6"/>
      <c r="REF21" s="6"/>
      <c r="REG21" s="6"/>
      <c r="REH21" s="6"/>
      <c r="REI21" s="6"/>
      <c r="REJ21" s="6"/>
      <c r="REK21" s="6"/>
      <c r="REL21" s="6"/>
      <c r="REM21" s="6"/>
      <c r="REN21" s="6"/>
      <c r="REO21" s="6"/>
      <c r="REP21" s="6"/>
      <c r="REQ21" s="6"/>
      <c r="RER21" s="6"/>
      <c r="RES21" s="6"/>
      <c r="RET21" s="6"/>
      <c r="REU21" s="6"/>
      <c r="REV21" s="6"/>
      <c r="REW21" s="6"/>
      <c r="REX21" s="6"/>
      <c r="REY21" s="6"/>
      <c r="REZ21" s="6"/>
      <c r="RFA21" s="6"/>
      <c r="RFB21" s="6"/>
      <c r="RFC21" s="6"/>
      <c r="RFD21" s="6"/>
      <c r="RFE21" s="6"/>
      <c r="RFF21" s="6"/>
      <c r="RFG21" s="6"/>
      <c r="RFH21" s="6"/>
      <c r="RFI21" s="6"/>
      <c r="RFJ21" s="6"/>
      <c r="RFK21" s="6"/>
      <c r="RFL21" s="6"/>
      <c r="RFM21" s="6"/>
      <c r="RFN21" s="6"/>
      <c r="RFO21" s="6"/>
      <c r="RFP21" s="6"/>
      <c r="RFQ21" s="6"/>
      <c r="RFR21" s="6"/>
      <c r="RFS21" s="6"/>
      <c r="RFT21" s="6"/>
      <c r="RFU21" s="6"/>
      <c r="RFV21" s="6"/>
      <c r="RFW21" s="6"/>
      <c r="RFX21" s="6"/>
      <c r="RFY21" s="6"/>
      <c r="RFZ21" s="6"/>
      <c r="RGA21" s="6"/>
      <c r="RGB21" s="6"/>
      <c r="RGC21" s="6"/>
      <c r="RGD21" s="6"/>
      <c r="RGE21" s="6"/>
      <c r="RGF21" s="6"/>
      <c r="RGG21" s="6"/>
      <c r="RGH21" s="6"/>
      <c r="RGI21" s="6"/>
      <c r="RGJ21" s="6"/>
      <c r="RGK21" s="6"/>
      <c r="RGL21" s="6"/>
      <c r="RGM21" s="6"/>
      <c r="RGN21" s="6"/>
      <c r="RGO21" s="6"/>
      <c r="RGP21" s="6"/>
      <c r="RGQ21" s="6"/>
      <c r="RGR21" s="6"/>
      <c r="RGS21" s="6"/>
      <c r="RGT21" s="6"/>
      <c r="RGU21" s="6"/>
      <c r="RGV21" s="6"/>
      <c r="RGW21" s="6"/>
      <c r="RGX21" s="6"/>
      <c r="RGY21" s="6"/>
      <c r="RGZ21" s="6"/>
      <c r="RHA21" s="6"/>
      <c r="RHB21" s="6"/>
      <c r="RHC21" s="6"/>
      <c r="RHD21" s="6"/>
      <c r="RHE21" s="6"/>
      <c r="RHF21" s="6"/>
      <c r="RHG21" s="6"/>
      <c r="RHH21" s="6"/>
      <c r="RHI21" s="6"/>
      <c r="RHJ21" s="6"/>
      <c r="RHK21" s="6"/>
      <c r="RHL21" s="6"/>
      <c r="RHM21" s="6"/>
      <c r="RHN21" s="6"/>
      <c r="RHO21" s="6"/>
      <c r="RHP21" s="6"/>
      <c r="RHQ21" s="6"/>
      <c r="RHR21" s="6"/>
      <c r="RHS21" s="6"/>
      <c r="RHT21" s="6"/>
      <c r="RHU21" s="6"/>
      <c r="RHV21" s="6"/>
      <c r="RHW21" s="6"/>
      <c r="RHX21" s="6"/>
      <c r="RHY21" s="6"/>
      <c r="RHZ21" s="6"/>
      <c r="RIA21" s="6"/>
      <c r="RIB21" s="6"/>
      <c r="RIC21" s="6"/>
      <c r="RID21" s="6"/>
      <c r="RIE21" s="6"/>
      <c r="RIF21" s="6"/>
      <c r="RIG21" s="6"/>
      <c r="RIH21" s="6"/>
      <c r="RII21" s="6"/>
      <c r="RIJ21" s="6"/>
      <c r="RIK21" s="6"/>
      <c r="RIL21" s="6"/>
      <c r="RIM21" s="6"/>
      <c r="RIN21" s="6"/>
      <c r="RIO21" s="6"/>
      <c r="RIP21" s="6"/>
      <c r="RIQ21" s="6"/>
      <c r="RIR21" s="6"/>
      <c r="RIS21" s="6"/>
      <c r="RIT21" s="6"/>
      <c r="RIU21" s="6"/>
      <c r="RIV21" s="6"/>
      <c r="RIW21" s="6"/>
      <c r="RIX21" s="6"/>
      <c r="RIY21" s="6"/>
      <c r="RIZ21" s="6"/>
      <c r="RJA21" s="6"/>
      <c r="RJB21" s="6"/>
      <c r="RJC21" s="6"/>
      <c r="RJD21" s="6"/>
      <c r="RJE21" s="6"/>
      <c r="RJF21" s="6"/>
      <c r="RJG21" s="6"/>
      <c r="RJH21" s="6"/>
      <c r="RJI21" s="6"/>
      <c r="RJJ21" s="6"/>
      <c r="RJK21" s="6"/>
      <c r="RJL21" s="6"/>
      <c r="RJM21" s="6"/>
      <c r="RJN21" s="6"/>
      <c r="RJO21" s="6"/>
      <c r="RJP21" s="6"/>
      <c r="RJQ21" s="6"/>
      <c r="RJR21" s="6"/>
      <c r="RJS21" s="6"/>
      <c r="RJT21" s="6"/>
      <c r="RJU21" s="6"/>
      <c r="RJV21" s="6"/>
      <c r="RJW21" s="6"/>
      <c r="RJX21" s="6"/>
      <c r="RJY21" s="6"/>
      <c r="RJZ21" s="6"/>
      <c r="RKA21" s="6"/>
      <c r="RKB21" s="6"/>
      <c r="RKC21" s="6"/>
      <c r="RKD21" s="6"/>
      <c r="RKE21" s="6"/>
      <c r="RKF21" s="6"/>
      <c r="RKG21" s="6"/>
      <c r="RKH21" s="6"/>
      <c r="RKI21" s="6"/>
      <c r="RKJ21" s="6"/>
      <c r="RKK21" s="6"/>
      <c r="RKL21" s="6"/>
      <c r="RKM21" s="6"/>
      <c r="RKN21" s="6"/>
      <c r="RKO21" s="6"/>
      <c r="RKP21" s="6"/>
      <c r="RKQ21" s="6"/>
      <c r="RKR21" s="6"/>
      <c r="RKS21" s="6"/>
      <c r="RKT21" s="6"/>
      <c r="RKU21" s="6"/>
      <c r="RKV21" s="6"/>
      <c r="RKW21" s="6"/>
      <c r="RKX21" s="6"/>
      <c r="RKY21" s="6"/>
      <c r="RKZ21" s="6"/>
      <c r="RLA21" s="6"/>
      <c r="RLB21" s="6"/>
      <c r="RLC21" s="6"/>
      <c r="RLD21" s="6"/>
      <c r="RLE21" s="6"/>
      <c r="RLF21" s="6"/>
      <c r="RLG21" s="6"/>
      <c r="RLH21" s="6"/>
      <c r="RLI21" s="6"/>
      <c r="RLJ21" s="6"/>
      <c r="RLK21" s="6"/>
      <c r="RLL21" s="6"/>
      <c r="RLM21" s="6"/>
      <c r="RLN21" s="6"/>
      <c r="RLO21" s="6"/>
      <c r="RLP21" s="6"/>
      <c r="RLQ21" s="6"/>
      <c r="RLR21" s="6"/>
      <c r="RLS21" s="6"/>
      <c r="RLT21" s="6"/>
      <c r="RLU21" s="6"/>
      <c r="RLV21" s="6"/>
      <c r="RLW21" s="6"/>
      <c r="RLX21" s="6"/>
      <c r="RLY21" s="6"/>
      <c r="RLZ21" s="6"/>
      <c r="RMA21" s="6"/>
      <c r="RMB21" s="6"/>
      <c r="RMC21" s="6"/>
      <c r="RMD21" s="6"/>
      <c r="RME21" s="6"/>
      <c r="RMF21" s="6"/>
      <c r="RMG21" s="6"/>
      <c r="RMH21" s="6"/>
      <c r="RMI21" s="6"/>
      <c r="RMJ21" s="6"/>
      <c r="RMK21" s="6"/>
      <c r="RML21" s="6"/>
      <c r="RMM21" s="6"/>
      <c r="RMN21" s="6"/>
      <c r="RMO21" s="6"/>
      <c r="RMP21" s="6"/>
      <c r="RMQ21" s="6"/>
      <c r="RMR21" s="6"/>
      <c r="RMS21" s="6"/>
      <c r="RMT21" s="6"/>
      <c r="RMU21" s="6"/>
      <c r="RMV21" s="6"/>
      <c r="RMW21" s="6"/>
      <c r="RMX21" s="6"/>
      <c r="RMY21" s="6"/>
      <c r="RMZ21" s="6"/>
      <c r="RNA21" s="6"/>
      <c r="RNB21" s="6"/>
      <c r="RNC21" s="6"/>
      <c r="RND21" s="6"/>
      <c r="RNE21" s="6"/>
      <c r="RNF21" s="6"/>
      <c r="RNG21" s="6"/>
      <c r="RNH21" s="6"/>
      <c r="RNI21" s="6"/>
      <c r="RNJ21" s="6"/>
      <c r="RNK21" s="6"/>
      <c r="RNL21" s="6"/>
      <c r="RNM21" s="6"/>
      <c r="RNN21" s="6"/>
      <c r="RNO21" s="6"/>
      <c r="RNP21" s="6"/>
      <c r="RNQ21" s="6"/>
      <c r="RNR21" s="6"/>
      <c r="RNS21" s="6"/>
      <c r="RNT21" s="6"/>
      <c r="RNU21" s="6"/>
      <c r="RNV21" s="6"/>
      <c r="RNW21" s="6"/>
      <c r="RNX21" s="6"/>
      <c r="RNY21" s="6"/>
      <c r="RNZ21" s="6"/>
      <c r="ROA21" s="6"/>
      <c r="ROB21" s="6"/>
      <c r="ROC21" s="6"/>
      <c r="ROD21" s="6"/>
      <c r="ROE21" s="6"/>
      <c r="ROF21" s="6"/>
      <c r="ROG21" s="6"/>
      <c r="ROH21" s="6"/>
      <c r="ROI21" s="6"/>
      <c r="ROJ21" s="6"/>
      <c r="ROK21" s="6"/>
      <c r="ROL21" s="6"/>
      <c r="ROM21" s="6"/>
      <c r="RON21" s="6"/>
      <c r="ROO21" s="6"/>
      <c r="ROP21" s="6"/>
      <c r="ROQ21" s="6"/>
      <c r="ROR21" s="6"/>
      <c r="ROS21" s="6"/>
      <c r="ROT21" s="6"/>
      <c r="ROU21" s="6"/>
      <c r="ROV21" s="6"/>
      <c r="ROW21" s="6"/>
      <c r="ROX21" s="6"/>
      <c r="ROY21" s="6"/>
      <c r="ROZ21" s="6"/>
      <c r="RPA21" s="6"/>
      <c r="RPB21" s="6"/>
      <c r="RPC21" s="6"/>
      <c r="RPD21" s="6"/>
      <c r="RPE21" s="6"/>
      <c r="RPF21" s="6"/>
      <c r="RPG21" s="6"/>
      <c r="RPH21" s="6"/>
      <c r="RPI21" s="6"/>
      <c r="RPJ21" s="6"/>
      <c r="RPK21" s="6"/>
      <c r="RPL21" s="6"/>
      <c r="RPM21" s="6"/>
      <c r="RPN21" s="6"/>
      <c r="RPO21" s="6"/>
      <c r="RPP21" s="6"/>
      <c r="RPQ21" s="6"/>
      <c r="RPR21" s="6"/>
      <c r="RPS21" s="6"/>
      <c r="RPT21" s="6"/>
      <c r="RPU21" s="6"/>
      <c r="RPV21" s="6"/>
      <c r="RPW21" s="6"/>
      <c r="RPX21" s="6"/>
      <c r="RPY21" s="6"/>
      <c r="RPZ21" s="6"/>
      <c r="RQA21" s="6"/>
      <c r="RQB21" s="6"/>
      <c r="RQC21" s="6"/>
      <c r="RQD21" s="6"/>
      <c r="RQE21" s="6"/>
      <c r="RQF21" s="6"/>
      <c r="RQG21" s="6"/>
      <c r="RQH21" s="6"/>
      <c r="RQI21" s="6"/>
      <c r="RQJ21" s="6"/>
      <c r="RQK21" s="6"/>
      <c r="RQL21" s="6"/>
      <c r="RQM21" s="6"/>
      <c r="RQN21" s="6"/>
      <c r="RQO21" s="6"/>
      <c r="RQP21" s="6"/>
      <c r="RQQ21" s="6"/>
      <c r="RQR21" s="6"/>
      <c r="RQS21" s="6"/>
      <c r="RQT21" s="6"/>
      <c r="RQU21" s="6"/>
      <c r="RQV21" s="6"/>
      <c r="RQW21" s="6"/>
      <c r="RQX21" s="6"/>
      <c r="RQY21" s="6"/>
      <c r="RQZ21" s="6"/>
      <c r="RRA21" s="6"/>
      <c r="RRB21" s="6"/>
      <c r="RRC21" s="6"/>
      <c r="RRD21" s="6"/>
      <c r="RRE21" s="6"/>
      <c r="RRF21" s="6"/>
      <c r="RRG21" s="6"/>
      <c r="RRH21" s="6"/>
      <c r="RRI21" s="6"/>
      <c r="RRJ21" s="6"/>
      <c r="RRK21" s="6"/>
      <c r="RRL21" s="6"/>
      <c r="RRM21" s="6"/>
      <c r="RRN21" s="6"/>
      <c r="RRO21" s="6"/>
      <c r="RRP21" s="6"/>
      <c r="RRQ21" s="6"/>
      <c r="RRR21" s="6"/>
      <c r="RRS21" s="6"/>
      <c r="RRT21" s="6"/>
      <c r="RRU21" s="6"/>
      <c r="RRV21" s="6"/>
      <c r="RRW21" s="6"/>
      <c r="RRX21" s="6"/>
      <c r="RRY21" s="6"/>
      <c r="RRZ21" s="6"/>
      <c r="RSA21" s="6"/>
      <c r="RSB21" s="6"/>
      <c r="RSC21" s="6"/>
      <c r="RSD21" s="6"/>
      <c r="RSE21" s="6"/>
      <c r="RSF21" s="6"/>
      <c r="RSG21" s="6"/>
      <c r="RSH21" s="6"/>
      <c r="RSI21" s="6"/>
      <c r="RSJ21" s="6"/>
      <c r="RSK21" s="6"/>
      <c r="RSL21" s="6"/>
      <c r="RSM21" s="6"/>
      <c r="RSN21" s="6"/>
      <c r="RSO21" s="6"/>
      <c r="RSP21" s="6"/>
      <c r="RSQ21" s="6"/>
      <c r="RSR21" s="6"/>
      <c r="RSS21" s="6"/>
      <c r="RST21" s="6"/>
      <c r="RSU21" s="6"/>
      <c r="RSV21" s="6"/>
      <c r="RSW21" s="6"/>
      <c r="RSX21" s="6"/>
      <c r="RSY21" s="6"/>
      <c r="RSZ21" s="6"/>
      <c r="RTA21" s="6"/>
      <c r="RTB21" s="6"/>
      <c r="RTC21" s="6"/>
      <c r="RTD21" s="6"/>
      <c r="RTE21" s="6"/>
      <c r="RTF21" s="6"/>
      <c r="RTG21" s="6"/>
      <c r="RTH21" s="6"/>
      <c r="RTI21" s="6"/>
      <c r="RTJ21" s="6"/>
      <c r="RTK21" s="6"/>
      <c r="RTL21" s="6"/>
      <c r="RTM21" s="6"/>
      <c r="RTN21" s="6"/>
      <c r="RTO21" s="6"/>
      <c r="RTP21" s="6"/>
      <c r="RTQ21" s="6"/>
      <c r="RTR21" s="6"/>
      <c r="RTS21" s="6"/>
      <c r="RTT21" s="6"/>
      <c r="RTU21" s="6"/>
      <c r="RTV21" s="6"/>
      <c r="RTW21" s="6"/>
      <c r="RTX21" s="6"/>
      <c r="RTY21" s="6"/>
      <c r="RTZ21" s="6"/>
      <c r="RUA21" s="6"/>
      <c r="RUB21" s="6"/>
      <c r="RUC21" s="6"/>
      <c r="RUD21" s="6"/>
      <c r="RUE21" s="6"/>
      <c r="RUF21" s="6"/>
      <c r="RUG21" s="6"/>
      <c r="RUH21" s="6"/>
      <c r="RUI21" s="6"/>
      <c r="RUJ21" s="6"/>
      <c r="RUK21" s="6"/>
      <c r="RUL21" s="6"/>
      <c r="RUM21" s="6"/>
      <c r="RUN21" s="6"/>
      <c r="RUO21" s="6"/>
      <c r="RUP21" s="6"/>
      <c r="RUQ21" s="6"/>
      <c r="RUR21" s="6"/>
      <c r="RUS21" s="6"/>
      <c r="RUT21" s="6"/>
      <c r="RUU21" s="6"/>
      <c r="RUV21" s="6"/>
      <c r="RUW21" s="6"/>
      <c r="RUX21" s="6"/>
      <c r="RUY21" s="6"/>
      <c r="RUZ21" s="6"/>
      <c r="RVA21" s="6"/>
      <c r="RVB21" s="6"/>
      <c r="RVC21" s="6"/>
      <c r="RVD21" s="6"/>
      <c r="RVE21" s="6"/>
      <c r="RVF21" s="6"/>
      <c r="RVG21" s="6"/>
      <c r="RVH21" s="6"/>
      <c r="RVI21" s="6"/>
      <c r="RVJ21" s="6"/>
      <c r="RVK21" s="6"/>
      <c r="RVL21" s="6"/>
      <c r="RVM21" s="6"/>
      <c r="RVN21" s="6"/>
      <c r="RVO21" s="6"/>
      <c r="RVP21" s="6"/>
      <c r="RVQ21" s="6"/>
      <c r="RVR21" s="6"/>
      <c r="RVS21" s="6"/>
      <c r="RVT21" s="6"/>
      <c r="RVU21" s="6"/>
      <c r="RVV21" s="6"/>
      <c r="RVW21" s="6"/>
      <c r="RVX21" s="6"/>
      <c r="RVY21" s="6"/>
      <c r="RVZ21" s="6"/>
      <c r="RWA21" s="6"/>
      <c r="RWB21" s="6"/>
      <c r="RWC21" s="6"/>
      <c r="RWD21" s="6"/>
      <c r="RWE21" s="6"/>
      <c r="RWF21" s="6"/>
      <c r="RWG21" s="6"/>
      <c r="RWH21" s="6"/>
      <c r="RWI21" s="6"/>
      <c r="RWJ21" s="6"/>
      <c r="RWK21" s="6"/>
      <c r="RWL21" s="6"/>
      <c r="RWM21" s="6"/>
      <c r="RWN21" s="6"/>
      <c r="RWO21" s="6"/>
      <c r="RWP21" s="6"/>
      <c r="RWQ21" s="6"/>
      <c r="RWR21" s="6"/>
      <c r="RWS21" s="6"/>
      <c r="RWT21" s="6"/>
      <c r="RWU21" s="6"/>
      <c r="RWV21" s="6"/>
      <c r="RWW21" s="6"/>
      <c r="RWX21" s="6"/>
      <c r="RWY21" s="6"/>
      <c r="RWZ21" s="6"/>
      <c r="RXA21" s="6"/>
      <c r="RXB21" s="6"/>
      <c r="RXC21" s="6"/>
      <c r="RXD21" s="6"/>
      <c r="RXE21" s="6"/>
      <c r="RXF21" s="6"/>
      <c r="RXG21" s="6"/>
      <c r="RXH21" s="6"/>
      <c r="RXI21" s="6"/>
      <c r="RXJ21" s="6"/>
      <c r="RXK21" s="6"/>
      <c r="RXL21" s="6"/>
      <c r="RXM21" s="6"/>
      <c r="RXN21" s="6"/>
      <c r="RXO21" s="6"/>
      <c r="RXP21" s="6"/>
      <c r="RXQ21" s="6"/>
      <c r="RXR21" s="6"/>
      <c r="RXS21" s="6"/>
      <c r="RXT21" s="6"/>
      <c r="RXU21" s="6"/>
      <c r="RXV21" s="6"/>
      <c r="RXW21" s="6"/>
      <c r="RXX21" s="6"/>
      <c r="RXY21" s="6"/>
      <c r="RXZ21" s="6"/>
      <c r="RYA21" s="6"/>
      <c r="RYB21" s="6"/>
      <c r="RYC21" s="6"/>
      <c r="RYD21" s="6"/>
      <c r="RYE21" s="6"/>
      <c r="RYF21" s="6"/>
      <c r="RYG21" s="6"/>
      <c r="RYH21" s="6"/>
      <c r="RYI21" s="6"/>
      <c r="RYJ21" s="6"/>
      <c r="RYK21" s="6"/>
      <c r="RYL21" s="6"/>
      <c r="RYM21" s="6"/>
      <c r="RYN21" s="6"/>
      <c r="RYO21" s="6"/>
      <c r="RYP21" s="6"/>
      <c r="RYQ21" s="6"/>
      <c r="RYR21" s="6"/>
      <c r="RYS21" s="6"/>
      <c r="RYT21" s="6"/>
      <c r="RYU21" s="6"/>
      <c r="RYV21" s="6"/>
      <c r="RYW21" s="6"/>
      <c r="RYX21" s="6"/>
      <c r="RYY21" s="6"/>
      <c r="RYZ21" s="6"/>
      <c r="RZA21" s="6"/>
      <c r="RZB21" s="6"/>
      <c r="RZC21" s="6"/>
      <c r="RZD21" s="6"/>
      <c r="RZE21" s="6"/>
      <c r="RZF21" s="6"/>
      <c r="RZG21" s="6"/>
      <c r="RZH21" s="6"/>
      <c r="RZI21" s="6"/>
      <c r="RZJ21" s="6"/>
      <c r="RZK21" s="6"/>
      <c r="RZL21" s="6"/>
      <c r="RZM21" s="6"/>
      <c r="RZN21" s="6"/>
      <c r="RZO21" s="6"/>
      <c r="RZP21" s="6"/>
      <c r="RZQ21" s="6"/>
      <c r="RZR21" s="6"/>
      <c r="RZS21" s="6"/>
      <c r="RZT21" s="6"/>
      <c r="RZU21" s="6"/>
      <c r="RZV21" s="6"/>
      <c r="RZW21" s="6"/>
      <c r="RZX21" s="6"/>
      <c r="RZY21" s="6"/>
      <c r="RZZ21" s="6"/>
      <c r="SAA21" s="6"/>
      <c r="SAB21" s="6"/>
      <c r="SAC21" s="6"/>
      <c r="SAD21" s="6"/>
      <c r="SAE21" s="6"/>
      <c r="SAF21" s="6"/>
      <c r="SAG21" s="6"/>
      <c r="SAH21" s="6"/>
      <c r="SAI21" s="6"/>
      <c r="SAJ21" s="6"/>
      <c r="SAK21" s="6"/>
      <c r="SAL21" s="6"/>
      <c r="SAM21" s="6"/>
      <c r="SAN21" s="6"/>
      <c r="SAO21" s="6"/>
      <c r="SAP21" s="6"/>
      <c r="SAQ21" s="6"/>
      <c r="SAR21" s="6"/>
      <c r="SAS21" s="6"/>
      <c r="SAT21" s="6"/>
      <c r="SAU21" s="6"/>
      <c r="SAV21" s="6"/>
      <c r="SAW21" s="6"/>
      <c r="SAX21" s="6"/>
      <c r="SAY21" s="6"/>
      <c r="SAZ21" s="6"/>
      <c r="SBA21" s="6"/>
      <c r="SBB21" s="6"/>
      <c r="SBC21" s="6"/>
      <c r="SBD21" s="6"/>
      <c r="SBE21" s="6"/>
      <c r="SBF21" s="6"/>
      <c r="SBG21" s="6"/>
      <c r="SBH21" s="6"/>
      <c r="SBI21" s="6"/>
      <c r="SBJ21" s="6"/>
      <c r="SBK21" s="6"/>
      <c r="SBL21" s="6"/>
      <c r="SBM21" s="6"/>
      <c r="SBN21" s="6"/>
      <c r="SBO21" s="6"/>
      <c r="SBP21" s="6"/>
      <c r="SBQ21" s="6"/>
      <c r="SBR21" s="6"/>
      <c r="SBS21" s="6"/>
      <c r="SBT21" s="6"/>
      <c r="SBU21" s="6"/>
      <c r="SBV21" s="6"/>
      <c r="SBW21" s="6"/>
      <c r="SBX21" s="6"/>
      <c r="SBY21" s="6"/>
      <c r="SBZ21" s="6"/>
      <c r="SCA21" s="6"/>
      <c r="SCB21" s="6"/>
      <c r="SCC21" s="6"/>
      <c r="SCD21" s="6"/>
      <c r="SCE21" s="6"/>
      <c r="SCF21" s="6"/>
      <c r="SCG21" s="6"/>
      <c r="SCH21" s="6"/>
      <c r="SCI21" s="6"/>
      <c r="SCJ21" s="6"/>
      <c r="SCK21" s="6"/>
      <c r="SCL21" s="6"/>
      <c r="SCM21" s="6"/>
      <c r="SCN21" s="6"/>
      <c r="SCO21" s="6"/>
      <c r="SCP21" s="6"/>
      <c r="SCQ21" s="6"/>
      <c r="SCR21" s="6"/>
      <c r="SCS21" s="6"/>
      <c r="SCT21" s="6"/>
      <c r="SCU21" s="6"/>
      <c r="SCV21" s="6"/>
      <c r="SCW21" s="6"/>
      <c r="SCX21" s="6"/>
      <c r="SCY21" s="6"/>
      <c r="SCZ21" s="6"/>
      <c r="SDA21" s="6"/>
      <c r="SDB21" s="6"/>
      <c r="SDC21" s="6"/>
      <c r="SDD21" s="6"/>
      <c r="SDE21" s="6"/>
      <c r="SDF21" s="6"/>
      <c r="SDG21" s="6"/>
      <c r="SDH21" s="6"/>
      <c r="SDI21" s="6"/>
      <c r="SDJ21" s="6"/>
      <c r="SDK21" s="6"/>
      <c r="SDL21" s="6"/>
      <c r="SDM21" s="6"/>
      <c r="SDN21" s="6"/>
      <c r="SDO21" s="6"/>
      <c r="SDP21" s="6"/>
      <c r="SDQ21" s="6"/>
      <c r="SDR21" s="6"/>
      <c r="SDS21" s="6"/>
      <c r="SDT21" s="6"/>
      <c r="SDU21" s="6"/>
      <c r="SDV21" s="6"/>
      <c r="SDW21" s="6"/>
      <c r="SDX21" s="6"/>
      <c r="SDY21" s="6"/>
      <c r="SDZ21" s="6"/>
      <c r="SEA21" s="6"/>
      <c r="SEB21" s="6"/>
      <c r="SEC21" s="6"/>
      <c r="SED21" s="6"/>
      <c r="SEE21" s="6"/>
      <c r="SEF21" s="6"/>
      <c r="SEG21" s="6"/>
      <c r="SEH21" s="6"/>
      <c r="SEI21" s="6"/>
      <c r="SEJ21" s="6"/>
      <c r="SEK21" s="6"/>
      <c r="SEL21" s="6"/>
      <c r="SEM21" s="6"/>
      <c r="SEN21" s="6"/>
      <c r="SEO21" s="6"/>
      <c r="SEP21" s="6"/>
      <c r="SEQ21" s="6"/>
      <c r="SER21" s="6"/>
      <c r="SES21" s="6"/>
      <c r="SET21" s="6"/>
      <c r="SEU21" s="6"/>
      <c r="SEV21" s="6"/>
      <c r="SEW21" s="6"/>
      <c r="SEX21" s="6"/>
      <c r="SEY21" s="6"/>
      <c r="SEZ21" s="6"/>
      <c r="SFA21" s="6"/>
      <c r="SFB21" s="6"/>
      <c r="SFC21" s="6"/>
      <c r="SFD21" s="6"/>
      <c r="SFE21" s="6"/>
      <c r="SFF21" s="6"/>
      <c r="SFG21" s="6"/>
      <c r="SFH21" s="6"/>
      <c r="SFI21" s="6"/>
      <c r="SFJ21" s="6"/>
      <c r="SFK21" s="6"/>
      <c r="SFL21" s="6"/>
      <c r="SFM21" s="6"/>
      <c r="SFN21" s="6"/>
      <c r="SFO21" s="6"/>
      <c r="SFP21" s="6"/>
      <c r="SFQ21" s="6"/>
      <c r="SFR21" s="6"/>
      <c r="SFS21" s="6"/>
      <c r="SFT21" s="6"/>
      <c r="SFU21" s="6"/>
      <c r="SFV21" s="6"/>
      <c r="SFW21" s="6"/>
      <c r="SFX21" s="6"/>
      <c r="SFY21" s="6"/>
      <c r="SFZ21" s="6"/>
      <c r="SGA21" s="6"/>
      <c r="SGB21" s="6"/>
      <c r="SGC21" s="6"/>
      <c r="SGD21" s="6"/>
      <c r="SGE21" s="6"/>
      <c r="SGF21" s="6"/>
      <c r="SGG21" s="6"/>
      <c r="SGH21" s="6"/>
      <c r="SGI21" s="6"/>
      <c r="SGJ21" s="6"/>
      <c r="SGK21" s="6"/>
      <c r="SGL21" s="6"/>
      <c r="SGM21" s="6"/>
      <c r="SGN21" s="6"/>
      <c r="SGO21" s="6"/>
      <c r="SGP21" s="6"/>
      <c r="SGQ21" s="6"/>
      <c r="SGR21" s="6"/>
      <c r="SGS21" s="6"/>
      <c r="SGT21" s="6"/>
      <c r="SGU21" s="6"/>
      <c r="SGV21" s="6"/>
      <c r="SGW21" s="6"/>
      <c r="SGX21" s="6"/>
      <c r="SGY21" s="6"/>
      <c r="SGZ21" s="6"/>
      <c r="SHA21" s="6"/>
      <c r="SHB21" s="6"/>
      <c r="SHC21" s="6"/>
      <c r="SHD21" s="6"/>
      <c r="SHE21" s="6"/>
      <c r="SHF21" s="6"/>
      <c r="SHG21" s="6"/>
      <c r="SHH21" s="6"/>
      <c r="SHI21" s="6"/>
      <c r="SHJ21" s="6"/>
      <c r="SHK21" s="6"/>
      <c r="SHL21" s="6"/>
      <c r="SHM21" s="6"/>
      <c r="SHN21" s="6"/>
      <c r="SHO21" s="6"/>
      <c r="SHP21" s="6"/>
      <c r="SHQ21" s="6"/>
      <c r="SHR21" s="6"/>
      <c r="SHS21" s="6"/>
      <c r="SHT21" s="6"/>
      <c r="SHU21" s="6"/>
      <c r="SHV21" s="6"/>
      <c r="SHW21" s="6"/>
      <c r="SHX21" s="6"/>
      <c r="SHY21" s="6"/>
      <c r="SHZ21" s="6"/>
      <c r="SIA21" s="6"/>
      <c r="SIB21" s="6"/>
      <c r="SIC21" s="6"/>
      <c r="SID21" s="6"/>
      <c r="SIE21" s="6"/>
      <c r="SIF21" s="6"/>
      <c r="SIG21" s="6"/>
      <c r="SIH21" s="6"/>
      <c r="SII21" s="6"/>
      <c r="SIJ21" s="6"/>
      <c r="SIK21" s="6"/>
      <c r="SIL21" s="6"/>
      <c r="SIM21" s="6"/>
      <c r="SIN21" s="6"/>
      <c r="SIO21" s="6"/>
      <c r="SIP21" s="6"/>
      <c r="SIQ21" s="6"/>
      <c r="SIR21" s="6"/>
      <c r="SIS21" s="6"/>
      <c r="SIT21" s="6"/>
      <c r="SIU21" s="6"/>
      <c r="SIV21" s="6"/>
      <c r="SIW21" s="6"/>
      <c r="SIX21" s="6"/>
      <c r="SIY21" s="6"/>
      <c r="SIZ21" s="6"/>
      <c r="SJA21" s="6"/>
      <c r="SJB21" s="6"/>
      <c r="SJC21" s="6"/>
      <c r="SJD21" s="6"/>
      <c r="SJE21" s="6"/>
      <c r="SJF21" s="6"/>
      <c r="SJG21" s="6"/>
      <c r="SJH21" s="6"/>
      <c r="SJI21" s="6"/>
      <c r="SJJ21" s="6"/>
      <c r="SJK21" s="6"/>
      <c r="SJL21" s="6"/>
      <c r="SJM21" s="6"/>
      <c r="SJN21" s="6"/>
      <c r="SJO21" s="6"/>
      <c r="SJP21" s="6"/>
      <c r="SJQ21" s="6"/>
      <c r="SJR21" s="6"/>
      <c r="SJS21" s="6"/>
      <c r="SJT21" s="6"/>
      <c r="SJU21" s="6"/>
      <c r="SJV21" s="6"/>
      <c r="SJW21" s="6"/>
      <c r="SJX21" s="6"/>
      <c r="SJY21" s="6"/>
      <c r="SJZ21" s="6"/>
      <c r="SKA21" s="6"/>
      <c r="SKB21" s="6"/>
      <c r="SKC21" s="6"/>
      <c r="SKD21" s="6"/>
      <c r="SKE21" s="6"/>
      <c r="SKF21" s="6"/>
      <c r="SKG21" s="6"/>
      <c r="SKH21" s="6"/>
      <c r="SKI21" s="6"/>
      <c r="SKJ21" s="6"/>
      <c r="SKK21" s="6"/>
      <c r="SKL21" s="6"/>
      <c r="SKM21" s="6"/>
      <c r="SKN21" s="6"/>
      <c r="SKO21" s="6"/>
      <c r="SKP21" s="6"/>
      <c r="SKQ21" s="6"/>
      <c r="SKR21" s="6"/>
      <c r="SKS21" s="6"/>
      <c r="SKT21" s="6"/>
      <c r="SKU21" s="6"/>
      <c r="SKV21" s="6"/>
      <c r="SKW21" s="6"/>
      <c r="SKX21" s="6"/>
      <c r="SKY21" s="6"/>
      <c r="SKZ21" s="6"/>
      <c r="SLA21" s="6"/>
      <c r="SLB21" s="6"/>
      <c r="SLC21" s="6"/>
      <c r="SLD21" s="6"/>
      <c r="SLE21" s="6"/>
      <c r="SLF21" s="6"/>
      <c r="SLG21" s="6"/>
      <c r="SLH21" s="6"/>
      <c r="SLI21" s="6"/>
      <c r="SLJ21" s="6"/>
      <c r="SLK21" s="6"/>
      <c r="SLL21" s="6"/>
      <c r="SLM21" s="6"/>
      <c r="SLN21" s="6"/>
      <c r="SLO21" s="6"/>
      <c r="SLP21" s="6"/>
      <c r="SLQ21" s="6"/>
      <c r="SLR21" s="6"/>
      <c r="SLS21" s="6"/>
      <c r="SLT21" s="6"/>
      <c r="SLU21" s="6"/>
      <c r="SLV21" s="6"/>
      <c r="SLW21" s="6"/>
      <c r="SLX21" s="6"/>
      <c r="SLY21" s="6"/>
      <c r="SLZ21" s="6"/>
      <c r="SMA21" s="6"/>
      <c r="SMB21" s="6"/>
      <c r="SMC21" s="6"/>
      <c r="SMD21" s="6"/>
      <c r="SME21" s="6"/>
      <c r="SMF21" s="6"/>
      <c r="SMG21" s="6"/>
      <c r="SMH21" s="6"/>
      <c r="SMI21" s="6"/>
      <c r="SMJ21" s="6"/>
      <c r="SMK21" s="6"/>
      <c r="SML21" s="6"/>
      <c r="SMM21" s="6"/>
      <c r="SMN21" s="6"/>
      <c r="SMO21" s="6"/>
      <c r="SMP21" s="6"/>
      <c r="SMQ21" s="6"/>
      <c r="SMR21" s="6"/>
      <c r="SMS21" s="6"/>
      <c r="SMT21" s="6"/>
      <c r="SMU21" s="6"/>
      <c r="SMV21" s="6"/>
      <c r="SMW21" s="6"/>
      <c r="SMX21" s="6"/>
      <c r="SMY21" s="6"/>
      <c r="SMZ21" s="6"/>
      <c r="SNA21" s="6"/>
      <c r="SNB21" s="6"/>
      <c r="SNC21" s="6"/>
      <c r="SND21" s="6"/>
      <c r="SNE21" s="6"/>
      <c r="SNF21" s="6"/>
      <c r="SNG21" s="6"/>
      <c r="SNH21" s="6"/>
      <c r="SNI21" s="6"/>
      <c r="SNJ21" s="6"/>
      <c r="SNK21" s="6"/>
      <c r="SNL21" s="6"/>
      <c r="SNM21" s="6"/>
      <c r="SNN21" s="6"/>
      <c r="SNO21" s="6"/>
      <c r="SNP21" s="6"/>
      <c r="SNQ21" s="6"/>
      <c r="SNR21" s="6"/>
      <c r="SNS21" s="6"/>
      <c r="SNT21" s="6"/>
      <c r="SNU21" s="6"/>
      <c r="SNV21" s="6"/>
      <c r="SNW21" s="6"/>
      <c r="SNX21" s="6"/>
      <c r="SNY21" s="6"/>
      <c r="SNZ21" s="6"/>
      <c r="SOA21" s="6"/>
      <c r="SOB21" s="6"/>
      <c r="SOC21" s="6"/>
      <c r="SOD21" s="6"/>
      <c r="SOE21" s="6"/>
      <c r="SOF21" s="6"/>
      <c r="SOG21" s="6"/>
      <c r="SOH21" s="6"/>
      <c r="SOI21" s="6"/>
      <c r="SOJ21" s="6"/>
      <c r="SOK21" s="6"/>
      <c r="SOL21" s="6"/>
      <c r="SOM21" s="6"/>
      <c r="SON21" s="6"/>
      <c r="SOO21" s="6"/>
      <c r="SOP21" s="6"/>
      <c r="SOQ21" s="6"/>
      <c r="SOR21" s="6"/>
      <c r="SOS21" s="6"/>
      <c r="SOT21" s="6"/>
      <c r="SOU21" s="6"/>
      <c r="SOV21" s="6"/>
      <c r="SOW21" s="6"/>
      <c r="SOX21" s="6"/>
      <c r="SOY21" s="6"/>
      <c r="SOZ21" s="6"/>
      <c r="SPA21" s="6"/>
      <c r="SPB21" s="6"/>
      <c r="SPC21" s="6"/>
      <c r="SPD21" s="6"/>
      <c r="SPE21" s="6"/>
      <c r="SPF21" s="6"/>
      <c r="SPG21" s="6"/>
      <c r="SPH21" s="6"/>
      <c r="SPI21" s="6"/>
      <c r="SPJ21" s="6"/>
      <c r="SPK21" s="6"/>
      <c r="SPL21" s="6"/>
      <c r="SPM21" s="6"/>
      <c r="SPN21" s="6"/>
      <c r="SPO21" s="6"/>
      <c r="SPP21" s="6"/>
      <c r="SPQ21" s="6"/>
      <c r="SPR21" s="6"/>
      <c r="SPS21" s="6"/>
      <c r="SPT21" s="6"/>
      <c r="SPU21" s="6"/>
      <c r="SPV21" s="6"/>
      <c r="SPW21" s="6"/>
      <c r="SPX21" s="6"/>
      <c r="SPY21" s="6"/>
      <c r="SPZ21" s="6"/>
      <c r="SQA21" s="6"/>
      <c r="SQB21" s="6"/>
      <c r="SQC21" s="6"/>
      <c r="SQD21" s="6"/>
      <c r="SQE21" s="6"/>
      <c r="SQF21" s="6"/>
      <c r="SQG21" s="6"/>
      <c r="SQH21" s="6"/>
      <c r="SQI21" s="6"/>
      <c r="SQJ21" s="6"/>
      <c r="SQK21" s="6"/>
      <c r="SQL21" s="6"/>
      <c r="SQM21" s="6"/>
      <c r="SQN21" s="6"/>
      <c r="SQO21" s="6"/>
      <c r="SQP21" s="6"/>
      <c r="SQQ21" s="6"/>
      <c r="SQR21" s="6"/>
      <c r="SQS21" s="6"/>
      <c r="SQT21" s="6"/>
      <c r="SQU21" s="6"/>
      <c r="SQV21" s="6"/>
      <c r="SQW21" s="6"/>
      <c r="SQX21" s="6"/>
      <c r="SQY21" s="6"/>
      <c r="SQZ21" s="6"/>
      <c r="SRA21" s="6"/>
      <c r="SRB21" s="6"/>
      <c r="SRC21" s="6"/>
      <c r="SRD21" s="6"/>
      <c r="SRE21" s="6"/>
      <c r="SRF21" s="6"/>
      <c r="SRG21" s="6"/>
      <c r="SRH21" s="6"/>
      <c r="SRI21" s="6"/>
      <c r="SRJ21" s="6"/>
      <c r="SRK21" s="6"/>
      <c r="SRL21" s="6"/>
      <c r="SRM21" s="6"/>
      <c r="SRN21" s="6"/>
      <c r="SRO21" s="6"/>
      <c r="SRP21" s="6"/>
      <c r="SRQ21" s="6"/>
      <c r="SRR21" s="6"/>
      <c r="SRS21" s="6"/>
      <c r="SRT21" s="6"/>
      <c r="SRU21" s="6"/>
      <c r="SRV21" s="6"/>
      <c r="SRW21" s="6"/>
      <c r="SRX21" s="6"/>
      <c r="SRY21" s="6"/>
      <c r="SRZ21" s="6"/>
      <c r="SSA21" s="6"/>
      <c r="SSB21" s="6"/>
      <c r="SSC21" s="6"/>
      <c r="SSD21" s="6"/>
      <c r="SSE21" s="6"/>
      <c r="SSF21" s="6"/>
      <c r="SSG21" s="6"/>
      <c r="SSH21" s="6"/>
      <c r="SSI21" s="6"/>
      <c r="SSJ21" s="6"/>
      <c r="SSK21" s="6"/>
      <c r="SSL21" s="6"/>
      <c r="SSM21" s="6"/>
      <c r="SSN21" s="6"/>
      <c r="SSO21" s="6"/>
      <c r="SSP21" s="6"/>
      <c r="SSQ21" s="6"/>
      <c r="SSR21" s="6"/>
      <c r="SSS21" s="6"/>
      <c r="SST21" s="6"/>
      <c r="SSU21" s="6"/>
      <c r="SSV21" s="6"/>
      <c r="SSW21" s="6"/>
      <c r="SSX21" s="6"/>
      <c r="SSY21" s="6"/>
      <c r="SSZ21" s="6"/>
      <c r="STA21" s="6"/>
      <c r="STB21" s="6"/>
      <c r="STC21" s="6"/>
      <c r="STD21" s="6"/>
      <c r="STE21" s="6"/>
      <c r="STF21" s="6"/>
      <c r="STG21" s="6"/>
      <c r="STH21" s="6"/>
      <c r="STI21" s="6"/>
      <c r="STJ21" s="6"/>
      <c r="STK21" s="6"/>
      <c r="STL21" s="6"/>
      <c r="STM21" s="6"/>
      <c r="STN21" s="6"/>
      <c r="STO21" s="6"/>
      <c r="STP21" s="6"/>
      <c r="STQ21" s="6"/>
      <c r="STR21" s="6"/>
      <c r="STS21" s="6"/>
      <c r="STT21" s="6"/>
      <c r="STU21" s="6"/>
      <c r="STV21" s="6"/>
      <c r="STW21" s="6"/>
      <c r="STX21" s="6"/>
      <c r="STY21" s="6"/>
      <c r="STZ21" s="6"/>
      <c r="SUA21" s="6"/>
      <c r="SUB21" s="6"/>
      <c r="SUC21" s="6"/>
      <c r="SUD21" s="6"/>
      <c r="SUE21" s="6"/>
      <c r="SUF21" s="6"/>
      <c r="SUG21" s="6"/>
      <c r="SUH21" s="6"/>
      <c r="SUI21" s="6"/>
      <c r="SUJ21" s="6"/>
      <c r="SUK21" s="6"/>
      <c r="SUL21" s="6"/>
      <c r="SUM21" s="6"/>
      <c r="SUN21" s="6"/>
      <c r="SUO21" s="6"/>
      <c r="SUP21" s="6"/>
      <c r="SUQ21" s="6"/>
      <c r="SUR21" s="6"/>
      <c r="SUS21" s="6"/>
      <c r="SUT21" s="6"/>
      <c r="SUU21" s="6"/>
      <c r="SUV21" s="6"/>
      <c r="SUW21" s="6"/>
      <c r="SUX21" s="6"/>
      <c r="SUY21" s="6"/>
      <c r="SUZ21" s="6"/>
      <c r="SVA21" s="6"/>
      <c r="SVB21" s="6"/>
      <c r="SVC21" s="6"/>
      <c r="SVD21" s="6"/>
      <c r="SVE21" s="6"/>
      <c r="SVF21" s="6"/>
      <c r="SVG21" s="6"/>
      <c r="SVH21" s="6"/>
      <c r="SVI21" s="6"/>
      <c r="SVJ21" s="6"/>
      <c r="SVK21" s="6"/>
      <c r="SVL21" s="6"/>
      <c r="SVM21" s="6"/>
      <c r="SVN21" s="6"/>
      <c r="SVO21" s="6"/>
      <c r="SVP21" s="6"/>
      <c r="SVQ21" s="6"/>
      <c r="SVR21" s="6"/>
      <c r="SVS21" s="6"/>
      <c r="SVT21" s="6"/>
      <c r="SVU21" s="6"/>
      <c r="SVV21" s="6"/>
      <c r="SVW21" s="6"/>
      <c r="SVX21" s="6"/>
      <c r="SVY21" s="6"/>
      <c r="SVZ21" s="6"/>
      <c r="SWA21" s="6"/>
      <c r="SWB21" s="6"/>
      <c r="SWC21" s="6"/>
      <c r="SWD21" s="6"/>
      <c r="SWE21" s="6"/>
      <c r="SWF21" s="6"/>
      <c r="SWG21" s="6"/>
      <c r="SWH21" s="6"/>
      <c r="SWI21" s="6"/>
      <c r="SWJ21" s="6"/>
      <c r="SWK21" s="6"/>
      <c r="SWL21" s="6"/>
      <c r="SWM21" s="6"/>
      <c r="SWN21" s="6"/>
      <c r="SWO21" s="6"/>
      <c r="SWP21" s="6"/>
      <c r="SWQ21" s="6"/>
      <c r="SWR21" s="6"/>
      <c r="SWS21" s="6"/>
      <c r="SWT21" s="6"/>
      <c r="SWU21" s="6"/>
      <c r="SWV21" s="6"/>
      <c r="SWW21" s="6"/>
      <c r="SWX21" s="6"/>
      <c r="SWY21" s="6"/>
      <c r="SWZ21" s="6"/>
      <c r="SXA21" s="6"/>
      <c r="SXB21" s="6"/>
      <c r="SXC21" s="6"/>
      <c r="SXD21" s="6"/>
      <c r="SXE21" s="6"/>
      <c r="SXF21" s="6"/>
      <c r="SXG21" s="6"/>
      <c r="SXH21" s="6"/>
      <c r="SXI21" s="6"/>
      <c r="SXJ21" s="6"/>
      <c r="SXK21" s="6"/>
      <c r="SXL21" s="6"/>
      <c r="SXM21" s="6"/>
      <c r="SXN21" s="6"/>
      <c r="SXO21" s="6"/>
      <c r="SXP21" s="6"/>
      <c r="SXQ21" s="6"/>
      <c r="SXR21" s="6"/>
      <c r="SXS21" s="6"/>
      <c r="SXT21" s="6"/>
      <c r="SXU21" s="6"/>
      <c r="SXV21" s="6"/>
      <c r="SXW21" s="6"/>
      <c r="SXX21" s="6"/>
      <c r="SXY21" s="6"/>
      <c r="SXZ21" s="6"/>
      <c r="SYA21" s="6"/>
      <c r="SYB21" s="6"/>
      <c r="SYC21" s="6"/>
      <c r="SYD21" s="6"/>
      <c r="SYE21" s="6"/>
      <c r="SYF21" s="6"/>
      <c r="SYG21" s="6"/>
      <c r="SYH21" s="6"/>
      <c r="SYI21" s="6"/>
      <c r="SYJ21" s="6"/>
      <c r="SYK21" s="6"/>
      <c r="SYL21" s="6"/>
      <c r="SYM21" s="6"/>
      <c r="SYN21" s="6"/>
      <c r="SYO21" s="6"/>
      <c r="SYP21" s="6"/>
      <c r="SYQ21" s="6"/>
      <c r="SYR21" s="6"/>
      <c r="SYS21" s="6"/>
      <c r="SYT21" s="6"/>
      <c r="SYU21" s="6"/>
      <c r="SYV21" s="6"/>
      <c r="SYW21" s="6"/>
      <c r="SYX21" s="6"/>
      <c r="SYY21" s="6"/>
      <c r="SYZ21" s="6"/>
      <c r="SZA21" s="6"/>
      <c r="SZB21" s="6"/>
      <c r="SZC21" s="6"/>
      <c r="SZD21" s="6"/>
      <c r="SZE21" s="6"/>
      <c r="SZF21" s="6"/>
      <c r="SZG21" s="6"/>
      <c r="SZH21" s="6"/>
      <c r="SZI21" s="6"/>
      <c r="SZJ21" s="6"/>
      <c r="SZK21" s="6"/>
      <c r="SZL21" s="6"/>
      <c r="SZM21" s="6"/>
      <c r="SZN21" s="6"/>
      <c r="SZO21" s="6"/>
      <c r="SZP21" s="6"/>
      <c r="SZQ21" s="6"/>
      <c r="SZR21" s="6"/>
      <c r="SZS21" s="6"/>
      <c r="SZT21" s="6"/>
      <c r="SZU21" s="6"/>
      <c r="SZV21" s="6"/>
      <c r="SZW21" s="6"/>
      <c r="SZX21" s="6"/>
      <c r="SZY21" s="6"/>
      <c r="SZZ21" s="6"/>
      <c r="TAA21" s="6"/>
      <c r="TAB21" s="6"/>
      <c r="TAC21" s="6"/>
      <c r="TAD21" s="6"/>
      <c r="TAE21" s="6"/>
      <c r="TAF21" s="6"/>
      <c r="TAG21" s="6"/>
      <c r="TAH21" s="6"/>
      <c r="TAI21" s="6"/>
      <c r="TAJ21" s="6"/>
      <c r="TAK21" s="6"/>
      <c r="TAL21" s="6"/>
      <c r="TAM21" s="6"/>
      <c r="TAN21" s="6"/>
      <c r="TAO21" s="6"/>
      <c r="TAP21" s="6"/>
      <c r="TAQ21" s="6"/>
      <c r="TAR21" s="6"/>
      <c r="TAS21" s="6"/>
      <c r="TAT21" s="6"/>
      <c r="TAU21" s="6"/>
      <c r="TAV21" s="6"/>
      <c r="TAW21" s="6"/>
      <c r="TAX21" s="6"/>
      <c r="TAY21" s="6"/>
      <c r="TAZ21" s="6"/>
      <c r="TBA21" s="6"/>
      <c r="TBB21" s="6"/>
      <c r="TBC21" s="6"/>
      <c r="TBD21" s="6"/>
      <c r="TBE21" s="6"/>
      <c r="TBF21" s="6"/>
      <c r="TBG21" s="6"/>
      <c r="TBH21" s="6"/>
      <c r="TBI21" s="6"/>
      <c r="TBJ21" s="6"/>
      <c r="TBK21" s="6"/>
      <c r="TBL21" s="6"/>
      <c r="TBM21" s="6"/>
      <c r="TBN21" s="6"/>
      <c r="TBO21" s="6"/>
      <c r="TBP21" s="6"/>
      <c r="TBQ21" s="6"/>
      <c r="TBR21" s="6"/>
      <c r="TBS21" s="6"/>
      <c r="TBT21" s="6"/>
      <c r="TBU21" s="6"/>
      <c r="TBV21" s="6"/>
      <c r="TBW21" s="6"/>
      <c r="TBX21" s="6"/>
      <c r="TBY21" s="6"/>
      <c r="TBZ21" s="6"/>
      <c r="TCA21" s="6"/>
      <c r="TCB21" s="6"/>
      <c r="TCC21" s="6"/>
      <c r="TCD21" s="6"/>
      <c r="TCE21" s="6"/>
      <c r="TCF21" s="6"/>
      <c r="TCG21" s="6"/>
      <c r="TCH21" s="6"/>
      <c r="TCI21" s="6"/>
      <c r="TCJ21" s="6"/>
      <c r="TCK21" s="6"/>
      <c r="TCL21" s="6"/>
      <c r="TCM21" s="6"/>
      <c r="TCN21" s="6"/>
      <c r="TCO21" s="6"/>
      <c r="TCP21" s="6"/>
      <c r="TCQ21" s="6"/>
      <c r="TCR21" s="6"/>
      <c r="TCS21" s="6"/>
      <c r="TCT21" s="6"/>
      <c r="TCU21" s="6"/>
      <c r="TCV21" s="6"/>
      <c r="TCW21" s="6"/>
      <c r="TCX21" s="6"/>
      <c r="TCY21" s="6"/>
      <c r="TCZ21" s="6"/>
      <c r="TDA21" s="6"/>
      <c r="TDB21" s="6"/>
      <c r="TDC21" s="6"/>
      <c r="TDD21" s="6"/>
      <c r="TDE21" s="6"/>
      <c r="TDF21" s="6"/>
      <c r="TDG21" s="6"/>
      <c r="TDH21" s="6"/>
      <c r="TDI21" s="6"/>
      <c r="TDJ21" s="6"/>
      <c r="TDK21" s="6"/>
      <c r="TDL21" s="6"/>
      <c r="TDM21" s="6"/>
      <c r="TDN21" s="6"/>
      <c r="TDO21" s="6"/>
      <c r="TDP21" s="6"/>
      <c r="TDQ21" s="6"/>
      <c r="TDR21" s="6"/>
      <c r="TDS21" s="6"/>
      <c r="TDT21" s="6"/>
      <c r="TDU21" s="6"/>
      <c r="TDV21" s="6"/>
      <c r="TDW21" s="6"/>
      <c r="TDX21" s="6"/>
      <c r="TDY21" s="6"/>
      <c r="TDZ21" s="6"/>
      <c r="TEA21" s="6"/>
      <c r="TEB21" s="6"/>
      <c r="TEC21" s="6"/>
      <c r="TED21" s="6"/>
      <c r="TEE21" s="6"/>
      <c r="TEF21" s="6"/>
      <c r="TEG21" s="6"/>
      <c r="TEH21" s="6"/>
      <c r="TEI21" s="6"/>
      <c r="TEJ21" s="6"/>
      <c r="TEK21" s="6"/>
      <c r="TEL21" s="6"/>
      <c r="TEM21" s="6"/>
      <c r="TEN21" s="6"/>
      <c r="TEO21" s="6"/>
      <c r="TEP21" s="6"/>
      <c r="TEQ21" s="6"/>
      <c r="TER21" s="6"/>
      <c r="TES21" s="6"/>
      <c r="TET21" s="6"/>
      <c r="TEU21" s="6"/>
      <c r="TEV21" s="6"/>
      <c r="TEW21" s="6"/>
      <c r="TEX21" s="6"/>
      <c r="TEY21" s="6"/>
      <c r="TEZ21" s="6"/>
      <c r="TFA21" s="6"/>
      <c r="TFB21" s="6"/>
      <c r="TFC21" s="6"/>
      <c r="TFD21" s="6"/>
      <c r="TFE21" s="6"/>
      <c r="TFF21" s="6"/>
      <c r="TFG21" s="6"/>
      <c r="TFH21" s="6"/>
      <c r="TFI21" s="6"/>
      <c r="TFJ21" s="6"/>
      <c r="TFK21" s="6"/>
      <c r="TFL21" s="6"/>
      <c r="TFM21" s="6"/>
      <c r="TFN21" s="6"/>
      <c r="TFO21" s="6"/>
      <c r="TFP21" s="6"/>
      <c r="TFQ21" s="6"/>
      <c r="TFR21" s="6"/>
      <c r="TFS21" s="6"/>
      <c r="TFT21" s="6"/>
      <c r="TFU21" s="6"/>
      <c r="TFV21" s="6"/>
      <c r="TFW21" s="6"/>
      <c r="TFX21" s="6"/>
      <c r="TFY21" s="6"/>
      <c r="TFZ21" s="6"/>
      <c r="TGA21" s="6"/>
      <c r="TGB21" s="6"/>
      <c r="TGC21" s="6"/>
      <c r="TGD21" s="6"/>
      <c r="TGE21" s="6"/>
      <c r="TGF21" s="6"/>
      <c r="TGG21" s="6"/>
      <c r="TGH21" s="6"/>
      <c r="TGI21" s="6"/>
      <c r="TGJ21" s="6"/>
      <c r="TGK21" s="6"/>
      <c r="TGL21" s="6"/>
      <c r="TGM21" s="6"/>
      <c r="TGN21" s="6"/>
      <c r="TGO21" s="6"/>
      <c r="TGP21" s="6"/>
      <c r="TGQ21" s="6"/>
      <c r="TGR21" s="6"/>
      <c r="TGS21" s="6"/>
      <c r="TGT21" s="6"/>
      <c r="TGU21" s="6"/>
      <c r="TGV21" s="6"/>
      <c r="TGW21" s="6"/>
      <c r="TGX21" s="6"/>
      <c r="TGY21" s="6"/>
      <c r="TGZ21" s="6"/>
      <c r="THA21" s="6"/>
      <c r="THB21" s="6"/>
      <c r="THC21" s="6"/>
      <c r="THD21" s="6"/>
      <c r="THE21" s="6"/>
      <c r="THF21" s="6"/>
      <c r="THG21" s="6"/>
      <c r="THH21" s="6"/>
      <c r="THI21" s="6"/>
      <c r="THJ21" s="6"/>
      <c r="THK21" s="6"/>
      <c r="THL21" s="6"/>
      <c r="THM21" s="6"/>
      <c r="THN21" s="6"/>
      <c r="THO21" s="6"/>
      <c r="THP21" s="6"/>
      <c r="THQ21" s="6"/>
      <c r="THR21" s="6"/>
      <c r="THS21" s="6"/>
      <c r="THT21" s="6"/>
      <c r="THU21" s="6"/>
      <c r="THV21" s="6"/>
      <c r="THW21" s="6"/>
      <c r="THX21" s="6"/>
      <c r="THY21" s="6"/>
      <c r="THZ21" s="6"/>
      <c r="TIA21" s="6"/>
      <c r="TIB21" s="6"/>
      <c r="TIC21" s="6"/>
      <c r="TID21" s="6"/>
      <c r="TIE21" s="6"/>
      <c r="TIF21" s="6"/>
      <c r="TIG21" s="6"/>
      <c r="TIH21" s="6"/>
      <c r="TII21" s="6"/>
      <c r="TIJ21" s="6"/>
      <c r="TIK21" s="6"/>
      <c r="TIL21" s="6"/>
      <c r="TIM21" s="6"/>
      <c r="TIN21" s="6"/>
      <c r="TIO21" s="6"/>
      <c r="TIP21" s="6"/>
      <c r="TIQ21" s="6"/>
      <c r="TIR21" s="6"/>
      <c r="TIS21" s="6"/>
      <c r="TIT21" s="6"/>
      <c r="TIU21" s="6"/>
      <c r="TIV21" s="6"/>
      <c r="TIW21" s="6"/>
      <c r="TIX21" s="6"/>
      <c r="TIY21" s="6"/>
      <c r="TIZ21" s="6"/>
      <c r="TJA21" s="6"/>
      <c r="TJB21" s="6"/>
      <c r="TJC21" s="6"/>
      <c r="TJD21" s="6"/>
      <c r="TJE21" s="6"/>
      <c r="TJF21" s="6"/>
      <c r="TJG21" s="6"/>
      <c r="TJH21" s="6"/>
      <c r="TJI21" s="6"/>
      <c r="TJJ21" s="6"/>
      <c r="TJK21" s="6"/>
      <c r="TJL21" s="6"/>
      <c r="TJM21" s="6"/>
      <c r="TJN21" s="6"/>
      <c r="TJO21" s="6"/>
      <c r="TJP21" s="6"/>
      <c r="TJQ21" s="6"/>
      <c r="TJR21" s="6"/>
      <c r="TJS21" s="6"/>
      <c r="TJT21" s="6"/>
      <c r="TJU21" s="6"/>
      <c r="TJV21" s="6"/>
      <c r="TJW21" s="6"/>
      <c r="TJX21" s="6"/>
      <c r="TJY21" s="6"/>
      <c r="TJZ21" s="6"/>
      <c r="TKA21" s="6"/>
      <c r="TKB21" s="6"/>
      <c r="TKC21" s="6"/>
      <c r="TKD21" s="6"/>
      <c r="TKE21" s="6"/>
      <c r="TKF21" s="6"/>
      <c r="TKG21" s="6"/>
      <c r="TKH21" s="6"/>
      <c r="TKI21" s="6"/>
      <c r="TKJ21" s="6"/>
      <c r="TKK21" s="6"/>
      <c r="TKL21" s="6"/>
      <c r="TKM21" s="6"/>
      <c r="TKN21" s="6"/>
      <c r="TKO21" s="6"/>
      <c r="TKP21" s="6"/>
      <c r="TKQ21" s="6"/>
      <c r="TKR21" s="6"/>
      <c r="TKS21" s="6"/>
      <c r="TKT21" s="6"/>
      <c r="TKU21" s="6"/>
      <c r="TKV21" s="6"/>
      <c r="TKW21" s="6"/>
      <c r="TKX21" s="6"/>
      <c r="TKY21" s="6"/>
      <c r="TKZ21" s="6"/>
      <c r="TLA21" s="6"/>
      <c r="TLB21" s="6"/>
      <c r="TLC21" s="6"/>
      <c r="TLD21" s="6"/>
      <c r="TLE21" s="6"/>
      <c r="TLF21" s="6"/>
      <c r="TLG21" s="6"/>
      <c r="TLH21" s="6"/>
      <c r="TLI21" s="6"/>
      <c r="TLJ21" s="6"/>
      <c r="TLK21" s="6"/>
      <c r="TLL21" s="6"/>
      <c r="TLM21" s="6"/>
      <c r="TLN21" s="6"/>
      <c r="TLO21" s="6"/>
      <c r="TLP21" s="6"/>
      <c r="TLQ21" s="6"/>
      <c r="TLR21" s="6"/>
      <c r="TLS21" s="6"/>
      <c r="TLT21" s="6"/>
      <c r="TLU21" s="6"/>
      <c r="TLV21" s="6"/>
      <c r="TLW21" s="6"/>
      <c r="TLX21" s="6"/>
      <c r="TLY21" s="6"/>
      <c r="TLZ21" s="6"/>
      <c r="TMA21" s="6"/>
      <c r="TMB21" s="6"/>
      <c r="TMC21" s="6"/>
      <c r="TMD21" s="6"/>
      <c r="TME21" s="6"/>
      <c r="TMF21" s="6"/>
      <c r="TMG21" s="6"/>
      <c r="TMH21" s="6"/>
      <c r="TMI21" s="6"/>
      <c r="TMJ21" s="6"/>
      <c r="TMK21" s="6"/>
      <c r="TML21" s="6"/>
      <c r="TMM21" s="6"/>
      <c r="TMN21" s="6"/>
      <c r="TMO21" s="6"/>
      <c r="TMP21" s="6"/>
      <c r="TMQ21" s="6"/>
      <c r="TMR21" s="6"/>
      <c r="TMS21" s="6"/>
      <c r="TMT21" s="6"/>
      <c r="TMU21" s="6"/>
      <c r="TMV21" s="6"/>
      <c r="TMW21" s="6"/>
      <c r="TMX21" s="6"/>
      <c r="TMY21" s="6"/>
      <c r="TMZ21" s="6"/>
      <c r="TNA21" s="6"/>
      <c r="TNB21" s="6"/>
      <c r="TNC21" s="6"/>
      <c r="TND21" s="6"/>
      <c r="TNE21" s="6"/>
      <c r="TNF21" s="6"/>
      <c r="TNG21" s="6"/>
      <c r="TNH21" s="6"/>
      <c r="TNI21" s="6"/>
      <c r="TNJ21" s="6"/>
      <c r="TNK21" s="6"/>
      <c r="TNL21" s="6"/>
      <c r="TNM21" s="6"/>
      <c r="TNN21" s="6"/>
      <c r="TNO21" s="6"/>
      <c r="TNP21" s="6"/>
      <c r="TNQ21" s="6"/>
      <c r="TNR21" s="6"/>
      <c r="TNS21" s="6"/>
      <c r="TNT21" s="6"/>
      <c r="TNU21" s="6"/>
      <c r="TNV21" s="6"/>
      <c r="TNW21" s="6"/>
      <c r="TNX21" s="6"/>
      <c r="TNY21" s="6"/>
      <c r="TNZ21" s="6"/>
      <c r="TOA21" s="6"/>
      <c r="TOB21" s="6"/>
      <c r="TOC21" s="6"/>
      <c r="TOD21" s="6"/>
      <c r="TOE21" s="6"/>
      <c r="TOF21" s="6"/>
      <c r="TOG21" s="6"/>
      <c r="TOH21" s="6"/>
      <c r="TOI21" s="6"/>
      <c r="TOJ21" s="6"/>
      <c r="TOK21" s="6"/>
      <c r="TOL21" s="6"/>
      <c r="TOM21" s="6"/>
      <c r="TON21" s="6"/>
      <c r="TOO21" s="6"/>
      <c r="TOP21" s="6"/>
      <c r="TOQ21" s="6"/>
      <c r="TOR21" s="6"/>
      <c r="TOS21" s="6"/>
      <c r="TOT21" s="6"/>
      <c r="TOU21" s="6"/>
      <c r="TOV21" s="6"/>
      <c r="TOW21" s="6"/>
      <c r="TOX21" s="6"/>
      <c r="TOY21" s="6"/>
      <c r="TOZ21" s="6"/>
      <c r="TPA21" s="6"/>
      <c r="TPB21" s="6"/>
      <c r="TPC21" s="6"/>
      <c r="TPD21" s="6"/>
      <c r="TPE21" s="6"/>
      <c r="TPF21" s="6"/>
      <c r="TPG21" s="6"/>
      <c r="TPH21" s="6"/>
      <c r="TPI21" s="6"/>
      <c r="TPJ21" s="6"/>
      <c r="TPK21" s="6"/>
      <c r="TPL21" s="6"/>
      <c r="TPM21" s="6"/>
      <c r="TPN21" s="6"/>
      <c r="TPO21" s="6"/>
      <c r="TPP21" s="6"/>
      <c r="TPQ21" s="6"/>
      <c r="TPR21" s="6"/>
      <c r="TPS21" s="6"/>
      <c r="TPT21" s="6"/>
      <c r="TPU21" s="6"/>
      <c r="TPV21" s="6"/>
      <c r="TPW21" s="6"/>
      <c r="TPX21" s="6"/>
      <c r="TPY21" s="6"/>
      <c r="TPZ21" s="6"/>
      <c r="TQA21" s="6"/>
      <c r="TQB21" s="6"/>
      <c r="TQC21" s="6"/>
      <c r="TQD21" s="6"/>
      <c r="TQE21" s="6"/>
      <c r="TQF21" s="6"/>
      <c r="TQG21" s="6"/>
      <c r="TQH21" s="6"/>
      <c r="TQI21" s="6"/>
      <c r="TQJ21" s="6"/>
      <c r="TQK21" s="6"/>
      <c r="TQL21" s="6"/>
      <c r="TQM21" s="6"/>
      <c r="TQN21" s="6"/>
      <c r="TQO21" s="6"/>
      <c r="TQP21" s="6"/>
      <c r="TQQ21" s="6"/>
      <c r="TQR21" s="6"/>
      <c r="TQS21" s="6"/>
      <c r="TQT21" s="6"/>
      <c r="TQU21" s="6"/>
      <c r="TQV21" s="6"/>
      <c r="TQW21" s="6"/>
      <c r="TQX21" s="6"/>
      <c r="TQY21" s="6"/>
      <c r="TQZ21" s="6"/>
      <c r="TRA21" s="6"/>
      <c r="TRB21" s="6"/>
      <c r="TRC21" s="6"/>
      <c r="TRD21" s="6"/>
      <c r="TRE21" s="6"/>
      <c r="TRF21" s="6"/>
      <c r="TRG21" s="6"/>
      <c r="TRH21" s="6"/>
      <c r="TRI21" s="6"/>
      <c r="TRJ21" s="6"/>
      <c r="TRK21" s="6"/>
      <c r="TRL21" s="6"/>
      <c r="TRM21" s="6"/>
      <c r="TRN21" s="6"/>
      <c r="TRO21" s="6"/>
      <c r="TRP21" s="6"/>
      <c r="TRQ21" s="6"/>
      <c r="TRR21" s="6"/>
      <c r="TRS21" s="6"/>
      <c r="TRT21" s="6"/>
      <c r="TRU21" s="6"/>
      <c r="TRV21" s="6"/>
      <c r="TRW21" s="6"/>
      <c r="TRX21" s="6"/>
      <c r="TRY21" s="6"/>
      <c r="TRZ21" s="6"/>
      <c r="TSA21" s="6"/>
      <c r="TSB21" s="6"/>
      <c r="TSC21" s="6"/>
      <c r="TSD21" s="6"/>
      <c r="TSE21" s="6"/>
      <c r="TSF21" s="6"/>
      <c r="TSG21" s="6"/>
      <c r="TSH21" s="6"/>
      <c r="TSI21" s="6"/>
      <c r="TSJ21" s="6"/>
      <c r="TSK21" s="6"/>
      <c r="TSL21" s="6"/>
      <c r="TSM21" s="6"/>
      <c r="TSN21" s="6"/>
      <c r="TSO21" s="6"/>
      <c r="TSP21" s="6"/>
      <c r="TSQ21" s="6"/>
      <c r="TSR21" s="6"/>
      <c r="TSS21" s="6"/>
      <c r="TST21" s="6"/>
      <c r="TSU21" s="6"/>
      <c r="TSV21" s="6"/>
      <c r="TSW21" s="6"/>
      <c r="TSX21" s="6"/>
      <c r="TSY21" s="6"/>
      <c r="TSZ21" s="6"/>
      <c r="TTA21" s="6"/>
      <c r="TTB21" s="6"/>
      <c r="TTC21" s="6"/>
      <c r="TTD21" s="6"/>
      <c r="TTE21" s="6"/>
      <c r="TTF21" s="6"/>
      <c r="TTG21" s="6"/>
      <c r="TTH21" s="6"/>
      <c r="TTI21" s="6"/>
      <c r="TTJ21" s="6"/>
      <c r="TTK21" s="6"/>
      <c r="TTL21" s="6"/>
      <c r="TTM21" s="6"/>
      <c r="TTN21" s="6"/>
      <c r="TTO21" s="6"/>
      <c r="TTP21" s="6"/>
      <c r="TTQ21" s="6"/>
      <c r="TTR21" s="6"/>
      <c r="TTS21" s="6"/>
      <c r="TTT21" s="6"/>
      <c r="TTU21" s="6"/>
      <c r="TTV21" s="6"/>
      <c r="TTW21" s="6"/>
      <c r="TTX21" s="6"/>
      <c r="TTY21" s="6"/>
      <c r="TTZ21" s="6"/>
      <c r="TUA21" s="6"/>
      <c r="TUB21" s="6"/>
      <c r="TUC21" s="6"/>
      <c r="TUD21" s="6"/>
      <c r="TUE21" s="6"/>
      <c r="TUF21" s="6"/>
      <c r="TUG21" s="6"/>
      <c r="TUH21" s="6"/>
      <c r="TUI21" s="6"/>
      <c r="TUJ21" s="6"/>
      <c r="TUK21" s="6"/>
      <c r="TUL21" s="6"/>
      <c r="TUM21" s="6"/>
      <c r="TUN21" s="6"/>
      <c r="TUO21" s="6"/>
      <c r="TUP21" s="6"/>
      <c r="TUQ21" s="6"/>
      <c r="TUR21" s="6"/>
      <c r="TUS21" s="6"/>
      <c r="TUT21" s="6"/>
      <c r="TUU21" s="6"/>
      <c r="TUV21" s="6"/>
      <c r="TUW21" s="6"/>
      <c r="TUX21" s="6"/>
      <c r="TUY21" s="6"/>
      <c r="TUZ21" s="6"/>
      <c r="TVA21" s="6"/>
      <c r="TVB21" s="6"/>
      <c r="TVC21" s="6"/>
      <c r="TVD21" s="6"/>
      <c r="TVE21" s="6"/>
      <c r="TVF21" s="6"/>
      <c r="TVG21" s="6"/>
      <c r="TVH21" s="6"/>
      <c r="TVI21" s="6"/>
      <c r="TVJ21" s="6"/>
      <c r="TVK21" s="6"/>
      <c r="TVL21" s="6"/>
      <c r="TVM21" s="6"/>
      <c r="TVN21" s="6"/>
      <c r="TVO21" s="6"/>
      <c r="TVP21" s="6"/>
      <c r="TVQ21" s="6"/>
      <c r="TVR21" s="6"/>
      <c r="TVS21" s="6"/>
      <c r="TVT21" s="6"/>
      <c r="TVU21" s="6"/>
      <c r="TVV21" s="6"/>
      <c r="TVW21" s="6"/>
      <c r="TVX21" s="6"/>
      <c r="TVY21" s="6"/>
      <c r="TVZ21" s="6"/>
      <c r="TWA21" s="6"/>
      <c r="TWB21" s="6"/>
      <c r="TWC21" s="6"/>
      <c r="TWD21" s="6"/>
      <c r="TWE21" s="6"/>
      <c r="TWF21" s="6"/>
      <c r="TWG21" s="6"/>
      <c r="TWH21" s="6"/>
      <c r="TWI21" s="6"/>
      <c r="TWJ21" s="6"/>
      <c r="TWK21" s="6"/>
      <c r="TWL21" s="6"/>
      <c r="TWM21" s="6"/>
      <c r="TWN21" s="6"/>
      <c r="TWO21" s="6"/>
      <c r="TWP21" s="6"/>
      <c r="TWQ21" s="6"/>
      <c r="TWR21" s="6"/>
      <c r="TWS21" s="6"/>
      <c r="TWT21" s="6"/>
      <c r="TWU21" s="6"/>
      <c r="TWV21" s="6"/>
      <c r="TWW21" s="6"/>
      <c r="TWX21" s="6"/>
      <c r="TWY21" s="6"/>
      <c r="TWZ21" s="6"/>
      <c r="TXA21" s="6"/>
      <c r="TXB21" s="6"/>
      <c r="TXC21" s="6"/>
      <c r="TXD21" s="6"/>
      <c r="TXE21" s="6"/>
      <c r="TXF21" s="6"/>
      <c r="TXG21" s="6"/>
      <c r="TXH21" s="6"/>
      <c r="TXI21" s="6"/>
      <c r="TXJ21" s="6"/>
      <c r="TXK21" s="6"/>
      <c r="TXL21" s="6"/>
      <c r="TXM21" s="6"/>
      <c r="TXN21" s="6"/>
      <c r="TXO21" s="6"/>
      <c r="TXP21" s="6"/>
      <c r="TXQ21" s="6"/>
      <c r="TXR21" s="6"/>
      <c r="TXS21" s="6"/>
      <c r="TXT21" s="6"/>
      <c r="TXU21" s="6"/>
      <c r="TXV21" s="6"/>
      <c r="TXW21" s="6"/>
      <c r="TXX21" s="6"/>
      <c r="TXY21" s="6"/>
      <c r="TXZ21" s="6"/>
      <c r="TYA21" s="6"/>
      <c r="TYB21" s="6"/>
      <c r="TYC21" s="6"/>
      <c r="TYD21" s="6"/>
      <c r="TYE21" s="6"/>
      <c r="TYF21" s="6"/>
      <c r="TYG21" s="6"/>
      <c r="TYH21" s="6"/>
      <c r="TYI21" s="6"/>
      <c r="TYJ21" s="6"/>
      <c r="TYK21" s="6"/>
      <c r="TYL21" s="6"/>
      <c r="TYM21" s="6"/>
      <c r="TYN21" s="6"/>
      <c r="TYO21" s="6"/>
      <c r="TYP21" s="6"/>
      <c r="TYQ21" s="6"/>
      <c r="TYR21" s="6"/>
      <c r="TYS21" s="6"/>
      <c r="TYT21" s="6"/>
      <c r="TYU21" s="6"/>
      <c r="TYV21" s="6"/>
      <c r="TYW21" s="6"/>
      <c r="TYX21" s="6"/>
      <c r="TYY21" s="6"/>
      <c r="TYZ21" s="6"/>
      <c r="TZA21" s="6"/>
      <c r="TZB21" s="6"/>
      <c r="TZC21" s="6"/>
      <c r="TZD21" s="6"/>
      <c r="TZE21" s="6"/>
      <c r="TZF21" s="6"/>
      <c r="TZG21" s="6"/>
      <c r="TZH21" s="6"/>
      <c r="TZI21" s="6"/>
      <c r="TZJ21" s="6"/>
      <c r="TZK21" s="6"/>
      <c r="TZL21" s="6"/>
      <c r="TZM21" s="6"/>
      <c r="TZN21" s="6"/>
      <c r="TZO21" s="6"/>
      <c r="TZP21" s="6"/>
      <c r="TZQ21" s="6"/>
      <c r="TZR21" s="6"/>
      <c r="TZS21" s="6"/>
      <c r="TZT21" s="6"/>
      <c r="TZU21" s="6"/>
      <c r="TZV21" s="6"/>
      <c r="TZW21" s="6"/>
      <c r="TZX21" s="6"/>
      <c r="TZY21" s="6"/>
      <c r="TZZ21" s="6"/>
      <c r="UAA21" s="6"/>
      <c r="UAB21" s="6"/>
      <c r="UAC21" s="6"/>
      <c r="UAD21" s="6"/>
      <c r="UAE21" s="6"/>
      <c r="UAF21" s="6"/>
      <c r="UAG21" s="6"/>
      <c r="UAH21" s="6"/>
      <c r="UAI21" s="6"/>
      <c r="UAJ21" s="6"/>
      <c r="UAK21" s="6"/>
      <c r="UAL21" s="6"/>
      <c r="UAM21" s="6"/>
      <c r="UAN21" s="6"/>
      <c r="UAO21" s="6"/>
      <c r="UAP21" s="6"/>
      <c r="UAQ21" s="6"/>
      <c r="UAR21" s="6"/>
      <c r="UAS21" s="6"/>
      <c r="UAT21" s="6"/>
      <c r="UAU21" s="6"/>
      <c r="UAV21" s="6"/>
      <c r="UAW21" s="6"/>
      <c r="UAX21" s="6"/>
      <c r="UAY21" s="6"/>
      <c r="UAZ21" s="6"/>
      <c r="UBA21" s="6"/>
      <c r="UBB21" s="6"/>
      <c r="UBC21" s="6"/>
      <c r="UBD21" s="6"/>
      <c r="UBE21" s="6"/>
      <c r="UBF21" s="6"/>
      <c r="UBG21" s="6"/>
      <c r="UBH21" s="6"/>
      <c r="UBI21" s="6"/>
      <c r="UBJ21" s="6"/>
      <c r="UBK21" s="6"/>
      <c r="UBL21" s="6"/>
      <c r="UBM21" s="6"/>
      <c r="UBN21" s="6"/>
      <c r="UBO21" s="6"/>
      <c r="UBP21" s="6"/>
      <c r="UBQ21" s="6"/>
      <c r="UBR21" s="6"/>
      <c r="UBS21" s="6"/>
      <c r="UBT21" s="6"/>
      <c r="UBU21" s="6"/>
      <c r="UBV21" s="6"/>
      <c r="UBW21" s="6"/>
      <c r="UBX21" s="6"/>
      <c r="UBY21" s="6"/>
      <c r="UBZ21" s="6"/>
      <c r="UCA21" s="6"/>
      <c r="UCB21" s="6"/>
      <c r="UCC21" s="6"/>
      <c r="UCD21" s="6"/>
      <c r="UCE21" s="6"/>
      <c r="UCF21" s="6"/>
      <c r="UCG21" s="6"/>
      <c r="UCH21" s="6"/>
      <c r="UCI21" s="6"/>
      <c r="UCJ21" s="6"/>
      <c r="UCK21" s="6"/>
      <c r="UCL21" s="6"/>
      <c r="UCM21" s="6"/>
      <c r="UCN21" s="6"/>
      <c r="UCO21" s="6"/>
      <c r="UCP21" s="6"/>
      <c r="UCQ21" s="6"/>
      <c r="UCR21" s="6"/>
      <c r="UCS21" s="6"/>
      <c r="UCT21" s="6"/>
      <c r="UCU21" s="6"/>
      <c r="UCV21" s="6"/>
      <c r="UCW21" s="6"/>
      <c r="UCX21" s="6"/>
      <c r="UCY21" s="6"/>
      <c r="UCZ21" s="6"/>
      <c r="UDA21" s="6"/>
      <c r="UDB21" s="6"/>
      <c r="UDC21" s="6"/>
      <c r="UDD21" s="6"/>
      <c r="UDE21" s="6"/>
      <c r="UDF21" s="6"/>
      <c r="UDG21" s="6"/>
      <c r="UDH21" s="6"/>
      <c r="UDI21" s="6"/>
      <c r="UDJ21" s="6"/>
      <c r="UDK21" s="6"/>
      <c r="UDL21" s="6"/>
      <c r="UDM21" s="6"/>
      <c r="UDN21" s="6"/>
      <c r="UDO21" s="6"/>
      <c r="UDP21" s="6"/>
      <c r="UDQ21" s="6"/>
      <c r="UDR21" s="6"/>
      <c r="UDS21" s="6"/>
      <c r="UDT21" s="6"/>
      <c r="UDU21" s="6"/>
      <c r="UDV21" s="6"/>
      <c r="UDW21" s="6"/>
      <c r="UDX21" s="6"/>
      <c r="UDY21" s="6"/>
      <c r="UDZ21" s="6"/>
      <c r="UEA21" s="6"/>
      <c r="UEB21" s="6"/>
      <c r="UEC21" s="6"/>
      <c r="UED21" s="6"/>
      <c r="UEE21" s="6"/>
      <c r="UEF21" s="6"/>
      <c r="UEG21" s="6"/>
      <c r="UEH21" s="6"/>
      <c r="UEI21" s="6"/>
      <c r="UEJ21" s="6"/>
      <c r="UEK21" s="6"/>
      <c r="UEL21" s="6"/>
      <c r="UEM21" s="6"/>
      <c r="UEN21" s="6"/>
      <c r="UEO21" s="6"/>
      <c r="UEP21" s="6"/>
      <c r="UEQ21" s="6"/>
      <c r="UER21" s="6"/>
      <c r="UES21" s="6"/>
      <c r="UET21" s="6"/>
      <c r="UEU21" s="6"/>
      <c r="UEV21" s="6"/>
      <c r="UEW21" s="6"/>
      <c r="UEX21" s="6"/>
      <c r="UEY21" s="6"/>
      <c r="UEZ21" s="6"/>
      <c r="UFA21" s="6"/>
      <c r="UFB21" s="6"/>
      <c r="UFC21" s="6"/>
      <c r="UFD21" s="6"/>
      <c r="UFE21" s="6"/>
      <c r="UFF21" s="6"/>
      <c r="UFG21" s="6"/>
      <c r="UFH21" s="6"/>
      <c r="UFI21" s="6"/>
      <c r="UFJ21" s="6"/>
      <c r="UFK21" s="6"/>
      <c r="UFL21" s="6"/>
      <c r="UFM21" s="6"/>
      <c r="UFN21" s="6"/>
      <c r="UFO21" s="6"/>
      <c r="UFP21" s="6"/>
      <c r="UFQ21" s="6"/>
      <c r="UFR21" s="6"/>
      <c r="UFS21" s="6"/>
      <c r="UFT21" s="6"/>
      <c r="UFU21" s="6"/>
      <c r="UFV21" s="6"/>
      <c r="UFW21" s="6"/>
      <c r="UFX21" s="6"/>
      <c r="UFY21" s="6"/>
      <c r="UFZ21" s="6"/>
      <c r="UGA21" s="6"/>
      <c r="UGB21" s="6"/>
      <c r="UGC21" s="6"/>
      <c r="UGD21" s="6"/>
      <c r="UGE21" s="6"/>
      <c r="UGF21" s="6"/>
      <c r="UGG21" s="6"/>
      <c r="UGH21" s="6"/>
      <c r="UGI21" s="6"/>
      <c r="UGJ21" s="6"/>
      <c r="UGK21" s="6"/>
      <c r="UGL21" s="6"/>
      <c r="UGM21" s="6"/>
      <c r="UGN21" s="6"/>
      <c r="UGO21" s="6"/>
      <c r="UGP21" s="6"/>
      <c r="UGQ21" s="6"/>
      <c r="UGR21" s="6"/>
      <c r="UGS21" s="6"/>
      <c r="UGT21" s="6"/>
      <c r="UGU21" s="6"/>
      <c r="UGV21" s="6"/>
      <c r="UGW21" s="6"/>
      <c r="UGX21" s="6"/>
      <c r="UGY21" s="6"/>
      <c r="UGZ21" s="6"/>
      <c r="UHA21" s="6"/>
      <c r="UHB21" s="6"/>
      <c r="UHC21" s="6"/>
      <c r="UHD21" s="6"/>
      <c r="UHE21" s="6"/>
      <c r="UHF21" s="6"/>
      <c r="UHG21" s="6"/>
      <c r="UHH21" s="6"/>
      <c r="UHI21" s="6"/>
      <c r="UHJ21" s="6"/>
      <c r="UHK21" s="6"/>
      <c r="UHL21" s="6"/>
      <c r="UHM21" s="6"/>
      <c r="UHN21" s="6"/>
      <c r="UHO21" s="6"/>
      <c r="UHP21" s="6"/>
      <c r="UHQ21" s="6"/>
      <c r="UHR21" s="6"/>
      <c r="UHS21" s="6"/>
      <c r="UHT21" s="6"/>
      <c r="UHU21" s="6"/>
      <c r="UHV21" s="6"/>
      <c r="UHW21" s="6"/>
      <c r="UHX21" s="6"/>
      <c r="UHY21" s="6"/>
      <c r="UHZ21" s="6"/>
      <c r="UIA21" s="6"/>
      <c r="UIB21" s="6"/>
      <c r="UIC21" s="6"/>
      <c r="UID21" s="6"/>
      <c r="UIE21" s="6"/>
      <c r="UIF21" s="6"/>
      <c r="UIG21" s="6"/>
      <c r="UIH21" s="6"/>
      <c r="UII21" s="6"/>
      <c r="UIJ21" s="6"/>
      <c r="UIK21" s="6"/>
      <c r="UIL21" s="6"/>
      <c r="UIM21" s="6"/>
      <c r="UIN21" s="6"/>
      <c r="UIO21" s="6"/>
      <c r="UIP21" s="6"/>
      <c r="UIQ21" s="6"/>
      <c r="UIR21" s="6"/>
      <c r="UIS21" s="6"/>
      <c r="UIT21" s="6"/>
      <c r="UIU21" s="6"/>
      <c r="UIV21" s="6"/>
      <c r="UIW21" s="6"/>
      <c r="UIX21" s="6"/>
      <c r="UIY21" s="6"/>
      <c r="UIZ21" s="6"/>
      <c r="UJA21" s="6"/>
      <c r="UJB21" s="6"/>
      <c r="UJC21" s="6"/>
      <c r="UJD21" s="6"/>
      <c r="UJE21" s="6"/>
      <c r="UJF21" s="6"/>
      <c r="UJG21" s="6"/>
      <c r="UJH21" s="6"/>
      <c r="UJI21" s="6"/>
      <c r="UJJ21" s="6"/>
      <c r="UJK21" s="6"/>
      <c r="UJL21" s="6"/>
      <c r="UJM21" s="6"/>
      <c r="UJN21" s="6"/>
      <c r="UJO21" s="6"/>
      <c r="UJP21" s="6"/>
      <c r="UJQ21" s="6"/>
      <c r="UJR21" s="6"/>
      <c r="UJS21" s="6"/>
      <c r="UJT21" s="6"/>
      <c r="UJU21" s="6"/>
      <c r="UJV21" s="6"/>
      <c r="UJW21" s="6"/>
      <c r="UJX21" s="6"/>
      <c r="UJY21" s="6"/>
      <c r="UJZ21" s="6"/>
      <c r="UKA21" s="6"/>
      <c r="UKB21" s="6"/>
      <c r="UKC21" s="6"/>
      <c r="UKD21" s="6"/>
      <c r="UKE21" s="6"/>
      <c r="UKF21" s="6"/>
      <c r="UKG21" s="6"/>
      <c r="UKH21" s="6"/>
      <c r="UKI21" s="6"/>
      <c r="UKJ21" s="6"/>
      <c r="UKK21" s="6"/>
      <c r="UKL21" s="6"/>
      <c r="UKM21" s="6"/>
      <c r="UKN21" s="6"/>
      <c r="UKO21" s="6"/>
      <c r="UKP21" s="6"/>
      <c r="UKQ21" s="6"/>
      <c r="UKR21" s="6"/>
      <c r="UKS21" s="6"/>
      <c r="UKT21" s="6"/>
      <c r="UKU21" s="6"/>
      <c r="UKV21" s="6"/>
      <c r="UKW21" s="6"/>
      <c r="UKX21" s="6"/>
      <c r="UKY21" s="6"/>
      <c r="UKZ21" s="6"/>
      <c r="ULA21" s="6"/>
      <c r="ULB21" s="6"/>
      <c r="ULC21" s="6"/>
      <c r="ULD21" s="6"/>
      <c r="ULE21" s="6"/>
      <c r="ULF21" s="6"/>
      <c r="ULG21" s="6"/>
      <c r="ULH21" s="6"/>
      <c r="ULI21" s="6"/>
      <c r="ULJ21" s="6"/>
      <c r="ULK21" s="6"/>
      <c r="ULL21" s="6"/>
      <c r="ULM21" s="6"/>
      <c r="ULN21" s="6"/>
      <c r="ULO21" s="6"/>
      <c r="ULP21" s="6"/>
      <c r="ULQ21" s="6"/>
      <c r="ULR21" s="6"/>
      <c r="ULS21" s="6"/>
      <c r="ULT21" s="6"/>
      <c r="ULU21" s="6"/>
      <c r="ULV21" s="6"/>
      <c r="ULW21" s="6"/>
      <c r="ULX21" s="6"/>
      <c r="ULY21" s="6"/>
      <c r="ULZ21" s="6"/>
      <c r="UMA21" s="6"/>
      <c r="UMB21" s="6"/>
      <c r="UMC21" s="6"/>
      <c r="UMD21" s="6"/>
      <c r="UME21" s="6"/>
      <c r="UMF21" s="6"/>
      <c r="UMG21" s="6"/>
      <c r="UMH21" s="6"/>
      <c r="UMI21" s="6"/>
      <c r="UMJ21" s="6"/>
      <c r="UMK21" s="6"/>
      <c r="UML21" s="6"/>
      <c r="UMM21" s="6"/>
      <c r="UMN21" s="6"/>
      <c r="UMO21" s="6"/>
      <c r="UMP21" s="6"/>
      <c r="UMQ21" s="6"/>
      <c r="UMR21" s="6"/>
      <c r="UMS21" s="6"/>
      <c r="UMT21" s="6"/>
      <c r="UMU21" s="6"/>
      <c r="UMV21" s="6"/>
      <c r="UMW21" s="6"/>
      <c r="UMX21" s="6"/>
      <c r="UMY21" s="6"/>
      <c r="UMZ21" s="6"/>
      <c r="UNA21" s="6"/>
      <c r="UNB21" s="6"/>
      <c r="UNC21" s="6"/>
      <c r="UND21" s="6"/>
      <c r="UNE21" s="6"/>
      <c r="UNF21" s="6"/>
      <c r="UNG21" s="6"/>
      <c r="UNH21" s="6"/>
      <c r="UNI21" s="6"/>
      <c r="UNJ21" s="6"/>
      <c r="UNK21" s="6"/>
      <c r="UNL21" s="6"/>
      <c r="UNM21" s="6"/>
      <c r="UNN21" s="6"/>
      <c r="UNO21" s="6"/>
      <c r="UNP21" s="6"/>
      <c r="UNQ21" s="6"/>
      <c r="UNR21" s="6"/>
      <c r="UNS21" s="6"/>
      <c r="UNT21" s="6"/>
      <c r="UNU21" s="6"/>
      <c r="UNV21" s="6"/>
      <c r="UNW21" s="6"/>
      <c r="UNX21" s="6"/>
      <c r="UNY21" s="6"/>
      <c r="UNZ21" s="6"/>
      <c r="UOA21" s="6"/>
      <c r="UOB21" s="6"/>
      <c r="UOC21" s="6"/>
      <c r="UOD21" s="6"/>
      <c r="UOE21" s="6"/>
      <c r="UOF21" s="6"/>
      <c r="UOG21" s="6"/>
      <c r="UOH21" s="6"/>
      <c r="UOI21" s="6"/>
      <c r="UOJ21" s="6"/>
      <c r="UOK21" s="6"/>
      <c r="UOL21" s="6"/>
      <c r="UOM21" s="6"/>
      <c r="UON21" s="6"/>
      <c r="UOO21" s="6"/>
      <c r="UOP21" s="6"/>
      <c r="UOQ21" s="6"/>
      <c r="UOR21" s="6"/>
      <c r="UOS21" s="6"/>
      <c r="UOT21" s="6"/>
      <c r="UOU21" s="6"/>
      <c r="UOV21" s="6"/>
      <c r="UOW21" s="6"/>
      <c r="UOX21" s="6"/>
      <c r="UOY21" s="6"/>
      <c r="UOZ21" s="6"/>
      <c r="UPA21" s="6"/>
      <c r="UPB21" s="6"/>
      <c r="UPC21" s="6"/>
      <c r="UPD21" s="6"/>
      <c r="UPE21" s="6"/>
      <c r="UPF21" s="6"/>
      <c r="UPG21" s="6"/>
      <c r="UPH21" s="6"/>
      <c r="UPI21" s="6"/>
      <c r="UPJ21" s="6"/>
      <c r="UPK21" s="6"/>
      <c r="UPL21" s="6"/>
      <c r="UPM21" s="6"/>
      <c r="UPN21" s="6"/>
      <c r="UPO21" s="6"/>
      <c r="UPP21" s="6"/>
      <c r="UPQ21" s="6"/>
      <c r="UPR21" s="6"/>
      <c r="UPS21" s="6"/>
      <c r="UPT21" s="6"/>
      <c r="UPU21" s="6"/>
      <c r="UPV21" s="6"/>
      <c r="UPW21" s="6"/>
      <c r="UPX21" s="6"/>
      <c r="UPY21" s="6"/>
      <c r="UPZ21" s="6"/>
      <c r="UQA21" s="6"/>
      <c r="UQB21" s="6"/>
      <c r="UQC21" s="6"/>
      <c r="UQD21" s="6"/>
      <c r="UQE21" s="6"/>
      <c r="UQF21" s="6"/>
      <c r="UQG21" s="6"/>
      <c r="UQH21" s="6"/>
      <c r="UQI21" s="6"/>
      <c r="UQJ21" s="6"/>
      <c r="UQK21" s="6"/>
      <c r="UQL21" s="6"/>
      <c r="UQM21" s="6"/>
      <c r="UQN21" s="6"/>
      <c r="UQO21" s="6"/>
      <c r="UQP21" s="6"/>
      <c r="UQQ21" s="6"/>
      <c r="UQR21" s="6"/>
      <c r="UQS21" s="6"/>
      <c r="UQT21" s="6"/>
      <c r="UQU21" s="6"/>
      <c r="UQV21" s="6"/>
      <c r="UQW21" s="6"/>
      <c r="UQX21" s="6"/>
      <c r="UQY21" s="6"/>
      <c r="UQZ21" s="6"/>
      <c r="URA21" s="6"/>
      <c r="URB21" s="6"/>
      <c r="URC21" s="6"/>
      <c r="URD21" s="6"/>
      <c r="URE21" s="6"/>
      <c r="URF21" s="6"/>
      <c r="URG21" s="6"/>
      <c r="URH21" s="6"/>
      <c r="URI21" s="6"/>
      <c r="URJ21" s="6"/>
      <c r="URK21" s="6"/>
      <c r="URL21" s="6"/>
      <c r="URM21" s="6"/>
      <c r="URN21" s="6"/>
      <c r="URO21" s="6"/>
      <c r="URP21" s="6"/>
      <c r="URQ21" s="6"/>
      <c r="URR21" s="6"/>
      <c r="URS21" s="6"/>
      <c r="URT21" s="6"/>
      <c r="URU21" s="6"/>
      <c r="URV21" s="6"/>
      <c r="URW21" s="6"/>
      <c r="URX21" s="6"/>
      <c r="URY21" s="6"/>
      <c r="URZ21" s="6"/>
      <c r="USA21" s="6"/>
      <c r="USB21" s="6"/>
      <c r="USC21" s="6"/>
      <c r="USD21" s="6"/>
      <c r="USE21" s="6"/>
      <c r="USF21" s="6"/>
      <c r="USG21" s="6"/>
      <c r="USH21" s="6"/>
      <c r="USI21" s="6"/>
      <c r="USJ21" s="6"/>
      <c r="USK21" s="6"/>
      <c r="USL21" s="6"/>
      <c r="USM21" s="6"/>
      <c r="USN21" s="6"/>
      <c r="USO21" s="6"/>
      <c r="USP21" s="6"/>
      <c r="USQ21" s="6"/>
      <c r="USR21" s="6"/>
      <c r="USS21" s="6"/>
      <c r="UST21" s="6"/>
      <c r="USU21" s="6"/>
      <c r="USV21" s="6"/>
      <c r="USW21" s="6"/>
      <c r="USX21" s="6"/>
      <c r="USY21" s="6"/>
      <c r="USZ21" s="6"/>
      <c r="UTA21" s="6"/>
      <c r="UTB21" s="6"/>
      <c r="UTC21" s="6"/>
      <c r="UTD21" s="6"/>
      <c r="UTE21" s="6"/>
      <c r="UTF21" s="6"/>
      <c r="UTG21" s="6"/>
      <c r="UTH21" s="6"/>
      <c r="UTI21" s="6"/>
      <c r="UTJ21" s="6"/>
      <c r="UTK21" s="6"/>
      <c r="UTL21" s="6"/>
      <c r="UTM21" s="6"/>
      <c r="UTN21" s="6"/>
      <c r="UTO21" s="6"/>
      <c r="UTP21" s="6"/>
      <c r="UTQ21" s="6"/>
      <c r="UTR21" s="6"/>
      <c r="UTS21" s="6"/>
      <c r="UTT21" s="6"/>
      <c r="UTU21" s="6"/>
      <c r="UTV21" s="6"/>
      <c r="UTW21" s="6"/>
      <c r="UTX21" s="6"/>
      <c r="UTY21" s="6"/>
      <c r="UTZ21" s="6"/>
      <c r="UUA21" s="6"/>
      <c r="UUB21" s="6"/>
      <c r="UUC21" s="6"/>
      <c r="UUD21" s="6"/>
      <c r="UUE21" s="6"/>
      <c r="UUF21" s="6"/>
      <c r="UUG21" s="6"/>
      <c r="UUH21" s="6"/>
      <c r="UUI21" s="6"/>
      <c r="UUJ21" s="6"/>
      <c r="UUK21" s="6"/>
      <c r="UUL21" s="6"/>
      <c r="UUM21" s="6"/>
      <c r="UUN21" s="6"/>
      <c r="UUO21" s="6"/>
      <c r="UUP21" s="6"/>
      <c r="UUQ21" s="6"/>
      <c r="UUR21" s="6"/>
      <c r="UUS21" s="6"/>
      <c r="UUT21" s="6"/>
      <c r="UUU21" s="6"/>
      <c r="UUV21" s="6"/>
      <c r="UUW21" s="6"/>
      <c r="UUX21" s="6"/>
      <c r="UUY21" s="6"/>
      <c r="UUZ21" s="6"/>
      <c r="UVA21" s="6"/>
      <c r="UVB21" s="6"/>
      <c r="UVC21" s="6"/>
      <c r="UVD21" s="6"/>
      <c r="UVE21" s="6"/>
      <c r="UVF21" s="6"/>
      <c r="UVG21" s="6"/>
      <c r="UVH21" s="6"/>
      <c r="UVI21" s="6"/>
      <c r="UVJ21" s="6"/>
      <c r="UVK21" s="6"/>
      <c r="UVL21" s="6"/>
      <c r="UVM21" s="6"/>
      <c r="UVN21" s="6"/>
      <c r="UVO21" s="6"/>
      <c r="UVP21" s="6"/>
      <c r="UVQ21" s="6"/>
      <c r="UVR21" s="6"/>
      <c r="UVS21" s="6"/>
      <c r="UVT21" s="6"/>
      <c r="UVU21" s="6"/>
      <c r="UVV21" s="6"/>
      <c r="UVW21" s="6"/>
      <c r="UVX21" s="6"/>
      <c r="UVY21" s="6"/>
      <c r="UVZ21" s="6"/>
      <c r="UWA21" s="6"/>
      <c r="UWB21" s="6"/>
      <c r="UWC21" s="6"/>
      <c r="UWD21" s="6"/>
      <c r="UWE21" s="6"/>
      <c r="UWF21" s="6"/>
      <c r="UWG21" s="6"/>
      <c r="UWH21" s="6"/>
      <c r="UWI21" s="6"/>
      <c r="UWJ21" s="6"/>
      <c r="UWK21" s="6"/>
      <c r="UWL21" s="6"/>
      <c r="UWM21" s="6"/>
      <c r="UWN21" s="6"/>
      <c r="UWO21" s="6"/>
      <c r="UWP21" s="6"/>
      <c r="UWQ21" s="6"/>
      <c r="UWR21" s="6"/>
      <c r="UWS21" s="6"/>
      <c r="UWT21" s="6"/>
      <c r="UWU21" s="6"/>
      <c r="UWV21" s="6"/>
      <c r="UWW21" s="6"/>
      <c r="UWX21" s="6"/>
      <c r="UWY21" s="6"/>
      <c r="UWZ21" s="6"/>
      <c r="UXA21" s="6"/>
      <c r="UXB21" s="6"/>
      <c r="UXC21" s="6"/>
      <c r="UXD21" s="6"/>
      <c r="UXE21" s="6"/>
      <c r="UXF21" s="6"/>
      <c r="UXG21" s="6"/>
      <c r="UXH21" s="6"/>
      <c r="UXI21" s="6"/>
      <c r="UXJ21" s="6"/>
      <c r="UXK21" s="6"/>
      <c r="UXL21" s="6"/>
      <c r="UXM21" s="6"/>
      <c r="UXN21" s="6"/>
      <c r="UXO21" s="6"/>
      <c r="UXP21" s="6"/>
      <c r="UXQ21" s="6"/>
      <c r="UXR21" s="6"/>
      <c r="UXS21" s="6"/>
      <c r="UXT21" s="6"/>
      <c r="UXU21" s="6"/>
      <c r="UXV21" s="6"/>
      <c r="UXW21" s="6"/>
      <c r="UXX21" s="6"/>
      <c r="UXY21" s="6"/>
      <c r="UXZ21" s="6"/>
      <c r="UYA21" s="6"/>
      <c r="UYB21" s="6"/>
      <c r="UYC21" s="6"/>
      <c r="UYD21" s="6"/>
      <c r="UYE21" s="6"/>
      <c r="UYF21" s="6"/>
      <c r="UYG21" s="6"/>
      <c r="UYH21" s="6"/>
      <c r="UYI21" s="6"/>
      <c r="UYJ21" s="6"/>
      <c r="UYK21" s="6"/>
      <c r="UYL21" s="6"/>
      <c r="UYM21" s="6"/>
      <c r="UYN21" s="6"/>
      <c r="UYO21" s="6"/>
      <c r="UYP21" s="6"/>
      <c r="UYQ21" s="6"/>
      <c r="UYR21" s="6"/>
      <c r="UYS21" s="6"/>
      <c r="UYT21" s="6"/>
      <c r="UYU21" s="6"/>
      <c r="UYV21" s="6"/>
      <c r="UYW21" s="6"/>
      <c r="UYX21" s="6"/>
      <c r="UYY21" s="6"/>
      <c r="UYZ21" s="6"/>
      <c r="UZA21" s="6"/>
      <c r="UZB21" s="6"/>
      <c r="UZC21" s="6"/>
      <c r="UZD21" s="6"/>
      <c r="UZE21" s="6"/>
      <c r="UZF21" s="6"/>
      <c r="UZG21" s="6"/>
      <c r="UZH21" s="6"/>
      <c r="UZI21" s="6"/>
      <c r="UZJ21" s="6"/>
      <c r="UZK21" s="6"/>
      <c r="UZL21" s="6"/>
      <c r="UZM21" s="6"/>
      <c r="UZN21" s="6"/>
      <c r="UZO21" s="6"/>
      <c r="UZP21" s="6"/>
      <c r="UZQ21" s="6"/>
      <c r="UZR21" s="6"/>
      <c r="UZS21" s="6"/>
      <c r="UZT21" s="6"/>
      <c r="UZU21" s="6"/>
      <c r="UZV21" s="6"/>
      <c r="UZW21" s="6"/>
      <c r="UZX21" s="6"/>
      <c r="UZY21" s="6"/>
      <c r="UZZ21" s="6"/>
      <c r="VAA21" s="6"/>
      <c r="VAB21" s="6"/>
      <c r="VAC21" s="6"/>
      <c r="VAD21" s="6"/>
      <c r="VAE21" s="6"/>
      <c r="VAF21" s="6"/>
      <c r="VAG21" s="6"/>
      <c r="VAH21" s="6"/>
      <c r="VAI21" s="6"/>
      <c r="VAJ21" s="6"/>
      <c r="VAK21" s="6"/>
      <c r="VAL21" s="6"/>
      <c r="VAM21" s="6"/>
      <c r="VAN21" s="6"/>
      <c r="VAO21" s="6"/>
      <c r="VAP21" s="6"/>
      <c r="VAQ21" s="6"/>
      <c r="VAR21" s="6"/>
      <c r="VAS21" s="6"/>
      <c r="VAT21" s="6"/>
      <c r="VAU21" s="6"/>
      <c r="VAV21" s="6"/>
      <c r="VAW21" s="6"/>
      <c r="VAX21" s="6"/>
      <c r="VAY21" s="6"/>
      <c r="VAZ21" s="6"/>
      <c r="VBA21" s="6"/>
      <c r="VBB21" s="6"/>
      <c r="VBC21" s="6"/>
      <c r="VBD21" s="6"/>
      <c r="VBE21" s="6"/>
      <c r="VBF21" s="6"/>
      <c r="VBG21" s="6"/>
      <c r="VBH21" s="6"/>
      <c r="VBI21" s="6"/>
      <c r="VBJ21" s="6"/>
      <c r="VBK21" s="6"/>
      <c r="VBL21" s="6"/>
      <c r="VBM21" s="6"/>
      <c r="VBN21" s="6"/>
      <c r="VBO21" s="6"/>
      <c r="VBP21" s="6"/>
      <c r="VBQ21" s="6"/>
      <c r="VBR21" s="6"/>
      <c r="VBS21" s="6"/>
      <c r="VBT21" s="6"/>
      <c r="VBU21" s="6"/>
      <c r="VBV21" s="6"/>
      <c r="VBW21" s="6"/>
      <c r="VBX21" s="6"/>
      <c r="VBY21" s="6"/>
      <c r="VBZ21" s="6"/>
      <c r="VCA21" s="6"/>
      <c r="VCB21" s="6"/>
      <c r="VCC21" s="6"/>
      <c r="VCD21" s="6"/>
      <c r="VCE21" s="6"/>
      <c r="VCF21" s="6"/>
      <c r="VCG21" s="6"/>
      <c r="VCH21" s="6"/>
      <c r="VCI21" s="6"/>
      <c r="VCJ21" s="6"/>
      <c r="VCK21" s="6"/>
      <c r="VCL21" s="6"/>
      <c r="VCM21" s="6"/>
      <c r="VCN21" s="6"/>
      <c r="VCO21" s="6"/>
      <c r="VCP21" s="6"/>
      <c r="VCQ21" s="6"/>
      <c r="VCR21" s="6"/>
      <c r="VCS21" s="6"/>
      <c r="VCT21" s="6"/>
      <c r="VCU21" s="6"/>
      <c r="VCV21" s="6"/>
      <c r="VCW21" s="6"/>
      <c r="VCX21" s="6"/>
      <c r="VCY21" s="6"/>
      <c r="VCZ21" s="6"/>
      <c r="VDA21" s="6"/>
      <c r="VDB21" s="6"/>
      <c r="VDC21" s="6"/>
      <c r="VDD21" s="6"/>
      <c r="VDE21" s="6"/>
      <c r="VDF21" s="6"/>
      <c r="VDG21" s="6"/>
      <c r="VDH21" s="6"/>
      <c r="VDI21" s="6"/>
      <c r="VDJ21" s="6"/>
      <c r="VDK21" s="6"/>
      <c r="VDL21" s="6"/>
      <c r="VDM21" s="6"/>
      <c r="VDN21" s="6"/>
      <c r="VDO21" s="6"/>
      <c r="VDP21" s="6"/>
      <c r="VDQ21" s="6"/>
      <c r="VDR21" s="6"/>
      <c r="VDS21" s="6"/>
      <c r="VDT21" s="6"/>
      <c r="VDU21" s="6"/>
      <c r="VDV21" s="6"/>
      <c r="VDW21" s="6"/>
      <c r="VDX21" s="6"/>
      <c r="VDY21" s="6"/>
      <c r="VDZ21" s="6"/>
      <c r="VEA21" s="6"/>
      <c r="VEB21" s="6"/>
      <c r="VEC21" s="6"/>
      <c r="VED21" s="6"/>
      <c r="VEE21" s="6"/>
      <c r="VEF21" s="6"/>
      <c r="VEG21" s="6"/>
      <c r="VEH21" s="6"/>
      <c r="VEI21" s="6"/>
      <c r="VEJ21" s="6"/>
      <c r="VEK21" s="6"/>
      <c r="VEL21" s="6"/>
      <c r="VEM21" s="6"/>
      <c r="VEN21" s="6"/>
      <c r="VEO21" s="6"/>
      <c r="VEP21" s="6"/>
      <c r="VEQ21" s="6"/>
      <c r="VER21" s="6"/>
      <c r="VES21" s="6"/>
      <c r="VET21" s="6"/>
      <c r="VEU21" s="6"/>
      <c r="VEV21" s="6"/>
      <c r="VEW21" s="6"/>
      <c r="VEX21" s="6"/>
      <c r="VEY21" s="6"/>
      <c r="VEZ21" s="6"/>
      <c r="VFA21" s="6"/>
      <c r="VFB21" s="6"/>
      <c r="VFC21" s="6"/>
      <c r="VFD21" s="6"/>
      <c r="VFE21" s="6"/>
      <c r="VFF21" s="6"/>
      <c r="VFG21" s="6"/>
      <c r="VFH21" s="6"/>
      <c r="VFI21" s="6"/>
      <c r="VFJ21" s="6"/>
      <c r="VFK21" s="6"/>
      <c r="VFL21" s="6"/>
      <c r="VFM21" s="6"/>
      <c r="VFN21" s="6"/>
      <c r="VFO21" s="6"/>
      <c r="VFP21" s="6"/>
      <c r="VFQ21" s="6"/>
      <c r="VFR21" s="6"/>
      <c r="VFS21" s="6"/>
      <c r="VFT21" s="6"/>
      <c r="VFU21" s="6"/>
      <c r="VFV21" s="6"/>
      <c r="VFW21" s="6"/>
      <c r="VFX21" s="6"/>
      <c r="VFY21" s="6"/>
      <c r="VFZ21" s="6"/>
      <c r="VGA21" s="6"/>
      <c r="VGB21" s="6"/>
      <c r="VGC21" s="6"/>
      <c r="VGD21" s="6"/>
      <c r="VGE21" s="6"/>
      <c r="VGF21" s="6"/>
      <c r="VGG21" s="6"/>
      <c r="VGH21" s="6"/>
      <c r="VGI21" s="6"/>
      <c r="VGJ21" s="6"/>
      <c r="VGK21" s="6"/>
      <c r="VGL21" s="6"/>
      <c r="VGM21" s="6"/>
      <c r="VGN21" s="6"/>
      <c r="VGO21" s="6"/>
      <c r="VGP21" s="6"/>
      <c r="VGQ21" s="6"/>
      <c r="VGR21" s="6"/>
      <c r="VGS21" s="6"/>
      <c r="VGT21" s="6"/>
      <c r="VGU21" s="6"/>
      <c r="VGV21" s="6"/>
      <c r="VGW21" s="6"/>
      <c r="VGX21" s="6"/>
      <c r="VGY21" s="6"/>
      <c r="VGZ21" s="6"/>
      <c r="VHA21" s="6"/>
      <c r="VHB21" s="6"/>
      <c r="VHC21" s="6"/>
      <c r="VHD21" s="6"/>
      <c r="VHE21" s="6"/>
      <c r="VHF21" s="6"/>
      <c r="VHG21" s="6"/>
      <c r="VHH21" s="6"/>
      <c r="VHI21" s="6"/>
      <c r="VHJ21" s="6"/>
      <c r="VHK21" s="6"/>
      <c r="VHL21" s="6"/>
      <c r="VHM21" s="6"/>
      <c r="VHN21" s="6"/>
      <c r="VHO21" s="6"/>
      <c r="VHP21" s="6"/>
      <c r="VHQ21" s="6"/>
      <c r="VHR21" s="6"/>
      <c r="VHS21" s="6"/>
      <c r="VHT21" s="6"/>
      <c r="VHU21" s="6"/>
      <c r="VHV21" s="6"/>
      <c r="VHW21" s="6"/>
      <c r="VHX21" s="6"/>
      <c r="VHY21" s="6"/>
      <c r="VHZ21" s="6"/>
      <c r="VIA21" s="6"/>
      <c r="VIB21" s="6"/>
      <c r="VIC21" s="6"/>
      <c r="VID21" s="6"/>
      <c r="VIE21" s="6"/>
      <c r="VIF21" s="6"/>
      <c r="VIG21" s="6"/>
      <c r="VIH21" s="6"/>
      <c r="VII21" s="6"/>
      <c r="VIJ21" s="6"/>
      <c r="VIK21" s="6"/>
      <c r="VIL21" s="6"/>
      <c r="VIM21" s="6"/>
      <c r="VIN21" s="6"/>
      <c r="VIO21" s="6"/>
      <c r="VIP21" s="6"/>
      <c r="VIQ21" s="6"/>
      <c r="VIR21" s="6"/>
      <c r="VIS21" s="6"/>
      <c r="VIT21" s="6"/>
      <c r="VIU21" s="6"/>
      <c r="VIV21" s="6"/>
      <c r="VIW21" s="6"/>
      <c r="VIX21" s="6"/>
      <c r="VIY21" s="6"/>
      <c r="VIZ21" s="6"/>
      <c r="VJA21" s="6"/>
      <c r="VJB21" s="6"/>
      <c r="VJC21" s="6"/>
      <c r="VJD21" s="6"/>
      <c r="VJE21" s="6"/>
      <c r="VJF21" s="6"/>
      <c r="VJG21" s="6"/>
      <c r="VJH21" s="6"/>
      <c r="VJI21" s="6"/>
      <c r="VJJ21" s="6"/>
      <c r="VJK21" s="6"/>
      <c r="VJL21" s="6"/>
      <c r="VJM21" s="6"/>
      <c r="VJN21" s="6"/>
      <c r="VJO21" s="6"/>
      <c r="VJP21" s="6"/>
      <c r="VJQ21" s="6"/>
      <c r="VJR21" s="6"/>
      <c r="VJS21" s="6"/>
      <c r="VJT21" s="6"/>
      <c r="VJU21" s="6"/>
      <c r="VJV21" s="6"/>
      <c r="VJW21" s="6"/>
      <c r="VJX21" s="6"/>
      <c r="VJY21" s="6"/>
      <c r="VJZ21" s="6"/>
      <c r="VKA21" s="6"/>
      <c r="VKB21" s="6"/>
      <c r="VKC21" s="6"/>
      <c r="VKD21" s="6"/>
      <c r="VKE21" s="6"/>
      <c r="VKF21" s="6"/>
      <c r="VKG21" s="6"/>
      <c r="VKH21" s="6"/>
      <c r="VKI21" s="6"/>
      <c r="VKJ21" s="6"/>
      <c r="VKK21" s="6"/>
      <c r="VKL21" s="6"/>
      <c r="VKM21" s="6"/>
      <c r="VKN21" s="6"/>
      <c r="VKO21" s="6"/>
      <c r="VKP21" s="6"/>
      <c r="VKQ21" s="6"/>
      <c r="VKR21" s="6"/>
      <c r="VKS21" s="6"/>
      <c r="VKT21" s="6"/>
      <c r="VKU21" s="6"/>
      <c r="VKV21" s="6"/>
      <c r="VKW21" s="6"/>
      <c r="VKX21" s="6"/>
      <c r="VKY21" s="6"/>
      <c r="VKZ21" s="6"/>
      <c r="VLA21" s="6"/>
      <c r="VLB21" s="6"/>
      <c r="VLC21" s="6"/>
      <c r="VLD21" s="6"/>
      <c r="VLE21" s="6"/>
      <c r="VLF21" s="6"/>
      <c r="VLG21" s="6"/>
      <c r="VLH21" s="6"/>
      <c r="VLI21" s="6"/>
      <c r="VLJ21" s="6"/>
      <c r="VLK21" s="6"/>
      <c r="VLL21" s="6"/>
      <c r="VLM21" s="6"/>
      <c r="VLN21" s="6"/>
      <c r="VLO21" s="6"/>
      <c r="VLP21" s="6"/>
      <c r="VLQ21" s="6"/>
      <c r="VLR21" s="6"/>
      <c r="VLS21" s="6"/>
      <c r="VLT21" s="6"/>
      <c r="VLU21" s="6"/>
      <c r="VLV21" s="6"/>
      <c r="VLW21" s="6"/>
      <c r="VLX21" s="6"/>
      <c r="VLY21" s="6"/>
      <c r="VLZ21" s="6"/>
      <c r="VMA21" s="6"/>
      <c r="VMB21" s="6"/>
      <c r="VMC21" s="6"/>
      <c r="VMD21" s="6"/>
      <c r="VME21" s="6"/>
      <c r="VMF21" s="6"/>
      <c r="VMG21" s="6"/>
      <c r="VMH21" s="6"/>
      <c r="VMI21" s="6"/>
      <c r="VMJ21" s="6"/>
      <c r="VMK21" s="6"/>
      <c r="VML21" s="6"/>
      <c r="VMM21" s="6"/>
      <c r="VMN21" s="6"/>
      <c r="VMO21" s="6"/>
      <c r="VMP21" s="6"/>
      <c r="VMQ21" s="6"/>
      <c r="VMR21" s="6"/>
      <c r="VMS21" s="6"/>
      <c r="VMT21" s="6"/>
      <c r="VMU21" s="6"/>
      <c r="VMV21" s="6"/>
      <c r="VMW21" s="6"/>
      <c r="VMX21" s="6"/>
      <c r="VMY21" s="6"/>
      <c r="VMZ21" s="6"/>
      <c r="VNA21" s="6"/>
      <c r="VNB21" s="6"/>
      <c r="VNC21" s="6"/>
      <c r="VND21" s="6"/>
      <c r="VNE21" s="6"/>
      <c r="VNF21" s="6"/>
      <c r="VNG21" s="6"/>
      <c r="VNH21" s="6"/>
      <c r="VNI21" s="6"/>
      <c r="VNJ21" s="6"/>
      <c r="VNK21" s="6"/>
      <c r="VNL21" s="6"/>
      <c r="VNM21" s="6"/>
      <c r="VNN21" s="6"/>
      <c r="VNO21" s="6"/>
      <c r="VNP21" s="6"/>
      <c r="VNQ21" s="6"/>
      <c r="VNR21" s="6"/>
      <c r="VNS21" s="6"/>
      <c r="VNT21" s="6"/>
      <c r="VNU21" s="6"/>
      <c r="VNV21" s="6"/>
      <c r="VNW21" s="6"/>
      <c r="VNX21" s="6"/>
      <c r="VNY21" s="6"/>
      <c r="VNZ21" s="6"/>
      <c r="VOA21" s="6"/>
      <c r="VOB21" s="6"/>
      <c r="VOC21" s="6"/>
      <c r="VOD21" s="6"/>
      <c r="VOE21" s="6"/>
      <c r="VOF21" s="6"/>
      <c r="VOG21" s="6"/>
      <c r="VOH21" s="6"/>
      <c r="VOI21" s="6"/>
      <c r="VOJ21" s="6"/>
      <c r="VOK21" s="6"/>
      <c r="VOL21" s="6"/>
      <c r="VOM21" s="6"/>
      <c r="VON21" s="6"/>
      <c r="VOO21" s="6"/>
      <c r="VOP21" s="6"/>
      <c r="VOQ21" s="6"/>
      <c r="VOR21" s="6"/>
      <c r="VOS21" s="6"/>
      <c r="VOT21" s="6"/>
      <c r="VOU21" s="6"/>
      <c r="VOV21" s="6"/>
      <c r="VOW21" s="6"/>
      <c r="VOX21" s="6"/>
      <c r="VOY21" s="6"/>
      <c r="VOZ21" s="6"/>
      <c r="VPA21" s="6"/>
      <c r="VPB21" s="6"/>
      <c r="VPC21" s="6"/>
      <c r="VPD21" s="6"/>
      <c r="VPE21" s="6"/>
      <c r="VPF21" s="6"/>
      <c r="VPG21" s="6"/>
      <c r="VPH21" s="6"/>
      <c r="VPI21" s="6"/>
      <c r="VPJ21" s="6"/>
      <c r="VPK21" s="6"/>
      <c r="VPL21" s="6"/>
      <c r="VPM21" s="6"/>
      <c r="VPN21" s="6"/>
      <c r="VPO21" s="6"/>
      <c r="VPP21" s="6"/>
      <c r="VPQ21" s="6"/>
      <c r="VPR21" s="6"/>
      <c r="VPS21" s="6"/>
      <c r="VPT21" s="6"/>
      <c r="VPU21" s="6"/>
      <c r="VPV21" s="6"/>
      <c r="VPW21" s="6"/>
      <c r="VPX21" s="6"/>
      <c r="VPY21" s="6"/>
      <c r="VPZ21" s="6"/>
      <c r="VQA21" s="6"/>
      <c r="VQB21" s="6"/>
      <c r="VQC21" s="6"/>
      <c r="VQD21" s="6"/>
      <c r="VQE21" s="6"/>
      <c r="VQF21" s="6"/>
      <c r="VQG21" s="6"/>
      <c r="VQH21" s="6"/>
      <c r="VQI21" s="6"/>
      <c r="VQJ21" s="6"/>
      <c r="VQK21" s="6"/>
      <c r="VQL21" s="6"/>
      <c r="VQM21" s="6"/>
      <c r="VQN21" s="6"/>
      <c r="VQO21" s="6"/>
      <c r="VQP21" s="6"/>
      <c r="VQQ21" s="6"/>
      <c r="VQR21" s="6"/>
      <c r="VQS21" s="6"/>
      <c r="VQT21" s="6"/>
      <c r="VQU21" s="6"/>
      <c r="VQV21" s="6"/>
      <c r="VQW21" s="6"/>
      <c r="VQX21" s="6"/>
      <c r="VQY21" s="6"/>
      <c r="VQZ21" s="6"/>
      <c r="VRA21" s="6"/>
      <c r="VRB21" s="6"/>
      <c r="VRC21" s="6"/>
      <c r="VRD21" s="6"/>
      <c r="VRE21" s="6"/>
      <c r="VRF21" s="6"/>
      <c r="VRG21" s="6"/>
      <c r="VRH21" s="6"/>
      <c r="VRI21" s="6"/>
      <c r="VRJ21" s="6"/>
      <c r="VRK21" s="6"/>
      <c r="VRL21" s="6"/>
      <c r="VRM21" s="6"/>
      <c r="VRN21" s="6"/>
      <c r="VRO21" s="6"/>
      <c r="VRP21" s="6"/>
      <c r="VRQ21" s="6"/>
      <c r="VRR21" s="6"/>
      <c r="VRS21" s="6"/>
      <c r="VRT21" s="6"/>
      <c r="VRU21" s="6"/>
      <c r="VRV21" s="6"/>
      <c r="VRW21" s="6"/>
      <c r="VRX21" s="6"/>
      <c r="VRY21" s="6"/>
      <c r="VRZ21" s="6"/>
      <c r="VSA21" s="6"/>
      <c r="VSB21" s="6"/>
      <c r="VSC21" s="6"/>
      <c r="VSD21" s="6"/>
      <c r="VSE21" s="6"/>
      <c r="VSF21" s="6"/>
      <c r="VSG21" s="6"/>
      <c r="VSH21" s="6"/>
      <c r="VSI21" s="6"/>
      <c r="VSJ21" s="6"/>
      <c r="VSK21" s="6"/>
      <c r="VSL21" s="6"/>
      <c r="VSM21" s="6"/>
      <c r="VSN21" s="6"/>
      <c r="VSO21" s="6"/>
      <c r="VSP21" s="6"/>
      <c r="VSQ21" s="6"/>
      <c r="VSR21" s="6"/>
      <c r="VSS21" s="6"/>
      <c r="VST21" s="6"/>
      <c r="VSU21" s="6"/>
      <c r="VSV21" s="6"/>
      <c r="VSW21" s="6"/>
      <c r="VSX21" s="6"/>
      <c r="VSY21" s="6"/>
      <c r="VSZ21" s="6"/>
      <c r="VTA21" s="6"/>
      <c r="VTB21" s="6"/>
      <c r="VTC21" s="6"/>
      <c r="VTD21" s="6"/>
      <c r="VTE21" s="6"/>
      <c r="VTF21" s="6"/>
      <c r="VTG21" s="6"/>
      <c r="VTH21" s="6"/>
      <c r="VTI21" s="6"/>
      <c r="VTJ21" s="6"/>
      <c r="VTK21" s="6"/>
      <c r="VTL21" s="6"/>
      <c r="VTM21" s="6"/>
      <c r="VTN21" s="6"/>
      <c r="VTO21" s="6"/>
      <c r="VTP21" s="6"/>
      <c r="VTQ21" s="6"/>
      <c r="VTR21" s="6"/>
      <c r="VTS21" s="6"/>
      <c r="VTT21" s="6"/>
      <c r="VTU21" s="6"/>
      <c r="VTV21" s="6"/>
      <c r="VTW21" s="6"/>
      <c r="VTX21" s="6"/>
      <c r="VTY21" s="6"/>
      <c r="VTZ21" s="6"/>
      <c r="VUA21" s="6"/>
      <c r="VUB21" s="6"/>
      <c r="VUC21" s="6"/>
      <c r="VUD21" s="6"/>
      <c r="VUE21" s="6"/>
      <c r="VUF21" s="6"/>
      <c r="VUG21" s="6"/>
      <c r="VUH21" s="6"/>
      <c r="VUI21" s="6"/>
      <c r="VUJ21" s="6"/>
      <c r="VUK21" s="6"/>
      <c r="VUL21" s="6"/>
      <c r="VUM21" s="6"/>
      <c r="VUN21" s="6"/>
      <c r="VUO21" s="6"/>
      <c r="VUP21" s="6"/>
      <c r="VUQ21" s="6"/>
      <c r="VUR21" s="6"/>
      <c r="VUS21" s="6"/>
      <c r="VUT21" s="6"/>
      <c r="VUU21" s="6"/>
      <c r="VUV21" s="6"/>
      <c r="VUW21" s="6"/>
      <c r="VUX21" s="6"/>
      <c r="VUY21" s="6"/>
      <c r="VUZ21" s="6"/>
      <c r="VVA21" s="6"/>
      <c r="VVB21" s="6"/>
      <c r="VVC21" s="6"/>
      <c r="VVD21" s="6"/>
      <c r="VVE21" s="6"/>
      <c r="VVF21" s="6"/>
      <c r="VVG21" s="6"/>
      <c r="VVH21" s="6"/>
      <c r="VVI21" s="6"/>
      <c r="VVJ21" s="6"/>
      <c r="VVK21" s="6"/>
      <c r="VVL21" s="6"/>
      <c r="VVM21" s="6"/>
      <c r="VVN21" s="6"/>
      <c r="VVO21" s="6"/>
      <c r="VVP21" s="6"/>
      <c r="VVQ21" s="6"/>
      <c r="VVR21" s="6"/>
      <c r="VVS21" s="6"/>
      <c r="VVT21" s="6"/>
      <c r="VVU21" s="6"/>
      <c r="VVV21" s="6"/>
      <c r="VVW21" s="6"/>
      <c r="VVX21" s="6"/>
      <c r="VVY21" s="6"/>
      <c r="VVZ21" s="6"/>
      <c r="VWA21" s="6"/>
      <c r="VWB21" s="6"/>
      <c r="VWC21" s="6"/>
      <c r="VWD21" s="6"/>
      <c r="VWE21" s="6"/>
      <c r="VWF21" s="6"/>
      <c r="VWG21" s="6"/>
      <c r="VWH21" s="6"/>
      <c r="VWI21" s="6"/>
      <c r="VWJ21" s="6"/>
      <c r="VWK21" s="6"/>
      <c r="VWL21" s="6"/>
      <c r="VWM21" s="6"/>
      <c r="VWN21" s="6"/>
      <c r="VWO21" s="6"/>
      <c r="VWP21" s="6"/>
      <c r="VWQ21" s="6"/>
      <c r="VWR21" s="6"/>
      <c r="VWS21" s="6"/>
      <c r="VWT21" s="6"/>
      <c r="VWU21" s="6"/>
      <c r="VWV21" s="6"/>
      <c r="VWW21" s="6"/>
      <c r="VWX21" s="6"/>
      <c r="VWY21" s="6"/>
      <c r="VWZ21" s="6"/>
      <c r="VXA21" s="6"/>
      <c r="VXB21" s="6"/>
      <c r="VXC21" s="6"/>
      <c r="VXD21" s="6"/>
      <c r="VXE21" s="6"/>
      <c r="VXF21" s="6"/>
      <c r="VXG21" s="6"/>
      <c r="VXH21" s="6"/>
      <c r="VXI21" s="6"/>
      <c r="VXJ21" s="6"/>
      <c r="VXK21" s="6"/>
      <c r="VXL21" s="6"/>
      <c r="VXM21" s="6"/>
      <c r="VXN21" s="6"/>
      <c r="VXO21" s="6"/>
      <c r="VXP21" s="6"/>
      <c r="VXQ21" s="6"/>
      <c r="VXR21" s="6"/>
      <c r="VXS21" s="6"/>
      <c r="VXT21" s="6"/>
      <c r="VXU21" s="6"/>
      <c r="VXV21" s="6"/>
      <c r="VXW21" s="6"/>
      <c r="VXX21" s="6"/>
      <c r="VXY21" s="6"/>
      <c r="VXZ21" s="6"/>
      <c r="VYA21" s="6"/>
      <c r="VYB21" s="6"/>
      <c r="VYC21" s="6"/>
      <c r="VYD21" s="6"/>
      <c r="VYE21" s="6"/>
      <c r="VYF21" s="6"/>
      <c r="VYG21" s="6"/>
      <c r="VYH21" s="6"/>
      <c r="VYI21" s="6"/>
      <c r="VYJ21" s="6"/>
      <c r="VYK21" s="6"/>
      <c r="VYL21" s="6"/>
      <c r="VYM21" s="6"/>
      <c r="VYN21" s="6"/>
      <c r="VYO21" s="6"/>
      <c r="VYP21" s="6"/>
      <c r="VYQ21" s="6"/>
      <c r="VYR21" s="6"/>
      <c r="VYS21" s="6"/>
      <c r="VYT21" s="6"/>
      <c r="VYU21" s="6"/>
      <c r="VYV21" s="6"/>
      <c r="VYW21" s="6"/>
      <c r="VYX21" s="6"/>
      <c r="VYY21" s="6"/>
      <c r="VYZ21" s="6"/>
      <c r="VZA21" s="6"/>
      <c r="VZB21" s="6"/>
      <c r="VZC21" s="6"/>
      <c r="VZD21" s="6"/>
      <c r="VZE21" s="6"/>
      <c r="VZF21" s="6"/>
      <c r="VZG21" s="6"/>
      <c r="VZH21" s="6"/>
      <c r="VZI21" s="6"/>
      <c r="VZJ21" s="6"/>
      <c r="VZK21" s="6"/>
      <c r="VZL21" s="6"/>
      <c r="VZM21" s="6"/>
      <c r="VZN21" s="6"/>
      <c r="VZO21" s="6"/>
      <c r="VZP21" s="6"/>
      <c r="VZQ21" s="6"/>
      <c r="VZR21" s="6"/>
      <c r="VZS21" s="6"/>
      <c r="VZT21" s="6"/>
      <c r="VZU21" s="6"/>
      <c r="VZV21" s="6"/>
      <c r="VZW21" s="6"/>
      <c r="VZX21" s="6"/>
      <c r="VZY21" s="6"/>
      <c r="VZZ21" s="6"/>
      <c r="WAA21" s="6"/>
      <c r="WAB21" s="6"/>
      <c r="WAC21" s="6"/>
      <c r="WAD21" s="6"/>
      <c r="WAE21" s="6"/>
      <c r="WAF21" s="6"/>
      <c r="WAG21" s="6"/>
      <c r="WAH21" s="6"/>
      <c r="WAI21" s="6"/>
      <c r="WAJ21" s="6"/>
      <c r="WAK21" s="6"/>
      <c r="WAL21" s="6"/>
      <c r="WAM21" s="6"/>
      <c r="WAN21" s="6"/>
      <c r="WAO21" s="6"/>
      <c r="WAP21" s="6"/>
      <c r="WAQ21" s="6"/>
      <c r="WAR21" s="6"/>
      <c r="WAS21" s="6"/>
      <c r="WAT21" s="6"/>
      <c r="WAU21" s="6"/>
      <c r="WAV21" s="6"/>
      <c r="WAW21" s="6"/>
      <c r="WAX21" s="6"/>
      <c r="WAY21" s="6"/>
      <c r="WAZ21" s="6"/>
      <c r="WBA21" s="6"/>
      <c r="WBB21" s="6"/>
      <c r="WBC21" s="6"/>
      <c r="WBD21" s="6"/>
      <c r="WBE21" s="6"/>
      <c r="WBF21" s="6"/>
      <c r="WBG21" s="6"/>
      <c r="WBH21" s="6"/>
      <c r="WBI21" s="6"/>
      <c r="WBJ21" s="6"/>
      <c r="WBK21" s="6"/>
      <c r="WBL21" s="6"/>
      <c r="WBM21" s="6"/>
      <c r="WBN21" s="6"/>
      <c r="WBO21" s="6"/>
      <c r="WBP21" s="6"/>
      <c r="WBQ21" s="6"/>
      <c r="WBR21" s="6"/>
      <c r="WBS21" s="6"/>
      <c r="WBT21" s="6"/>
      <c r="WBU21" s="6"/>
      <c r="WBV21" s="6"/>
      <c r="WBW21" s="6"/>
      <c r="WBX21" s="6"/>
      <c r="WBY21" s="6"/>
      <c r="WBZ21" s="6"/>
      <c r="WCA21" s="6"/>
      <c r="WCB21" s="6"/>
      <c r="WCC21" s="6"/>
      <c r="WCD21" s="6"/>
      <c r="WCE21" s="6"/>
      <c r="WCF21" s="6"/>
      <c r="WCG21" s="6"/>
      <c r="WCH21" s="6"/>
      <c r="WCI21" s="6"/>
      <c r="WCJ21" s="6"/>
      <c r="WCK21" s="6"/>
      <c r="WCL21" s="6"/>
      <c r="WCM21" s="6"/>
      <c r="WCN21" s="6"/>
      <c r="WCO21" s="6"/>
      <c r="WCP21" s="6"/>
      <c r="WCQ21" s="6"/>
      <c r="WCR21" s="6"/>
      <c r="WCS21" s="6"/>
      <c r="WCT21" s="6"/>
      <c r="WCU21" s="6"/>
      <c r="WCV21" s="6"/>
      <c r="WCW21" s="6"/>
      <c r="WCX21" s="6"/>
      <c r="WCY21" s="6"/>
      <c r="WCZ21" s="6"/>
      <c r="WDA21" s="6"/>
      <c r="WDB21" s="6"/>
      <c r="WDC21" s="6"/>
      <c r="WDD21" s="6"/>
      <c r="WDE21" s="6"/>
      <c r="WDF21" s="6"/>
      <c r="WDG21" s="6"/>
      <c r="WDH21" s="6"/>
      <c r="WDI21" s="6"/>
      <c r="WDJ21" s="6"/>
      <c r="WDK21" s="6"/>
      <c r="WDL21" s="6"/>
      <c r="WDM21" s="6"/>
      <c r="WDN21" s="6"/>
      <c r="WDO21" s="6"/>
      <c r="WDP21" s="6"/>
      <c r="WDQ21" s="6"/>
      <c r="WDR21" s="6"/>
      <c r="WDS21" s="6"/>
      <c r="WDT21" s="6"/>
      <c r="WDU21" s="6"/>
      <c r="WDV21" s="6"/>
      <c r="WDW21" s="6"/>
      <c r="WDX21" s="6"/>
      <c r="WDY21" s="6"/>
      <c r="WDZ21" s="6"/>
      <c r="WEA21" s="6"/>
      <c r="WEB21" s="6"/>
      <c r="WEC21" s="6"/>
      <c r="WED21" s="6"/>
      <c r="WEE21" s="6"/>
      <c r="WEF21" s="6"/>
      <c r="WEG21" s="6"/>
      <c r="WEH21" s="6"/>
      <c r="WEI21" s="6"/>
      <c r="WEJ21" s="6"/>
      <c r="WEK21" s="6"/>
      <c r="WEL21" s="6"/>
      <c r="WEM21" s="6"/>
      <c r="WEN21" s="6"/>
      <c r="WEO21" s="6"/>
      <c r="WEP21" s="6"/>
      <c r="WEQ21" s="6"/>
      <c r="WER21" s="6"/>
      <c r="WES21" s="6"/>
      <c r="WET21" s="6"/>
      <c r="WEU21" s="6"/>
      <c r="WEV21" s="6"/>
      <c r="WEW21" s="6"/>
      <c r="WEX21" s="6"/>
      <c r="WEY21" s="6"/>
      <c r="WEZ21" s="6"/>
      <c r="WFA21" s="6"/>
      <c r="WFB21" s="6"/>
      <c r="WFC21" s="6"/>
      <c r="WFD21" s="6"/>
      <c r="WFE21" s="6"/>
      <c r="WFF21" s="6"/>
      <c r="WFG21" s="6"/>
      <c r="WFH21" s="6"/>
      <c r="WFI21" s="6"/>
      <c r="WFJ21" s="6"/>
      <c r="WFK21" s="6"/>
      <c r="WFL21" s="6"/>
      <c r="WFM21" s="6"/>
      <c r="WFN21" s="6"/>
      <c r="WFO21" s="6"/>
      <c r="WFP21" s="6"/>
      <c r="WFQ21" s="6"/>
      <c r="WFR21" s="6"/>
      <c r="WFS21" s="6"/>
      <c r="WFT21" s="6"/>
      <c r="WFU21" s="6"/>
      <c r="WFV21" s="6"/>
      <c r="WFW21" s="6"/>
      <c r="WFX21" s="6"/>
      <c r="WFY21" s="6"/>
      <c r="WFZ21" s="6"/>
      <c r="WGA21" s="6"/>
      <c r="WGB21" s="6"/>
      <c r="WGC21" s="6"/>
      <c r="WGD21" s="6"/>
      <c r="WGE21" s="6"/>
      <c r="WGF21" s="6"/>
      <c r="WGG21" s="6"/>
      <c r="WGH21" s="6"/>
      <c r="WGI21" s="6"/>
      <c r="WGJ21" s="6"/>
      <c r="WGK21" s="6"/>
      <c r="WGL21" s="6"/>
      <c r="WGM21" s="6"/>
      <c r="WGN21" s="6"/>
      <c r="WGO21" s="6"/>
      <c r="WGP21" s="6"/>
      <c r="WGQ21" s="6"/>
      <c r="WGR21" s="6"/>
      <c r="WGS21" s="6"/>
      <c r="WGT21" s="6"/>
      <c r="WGU21" s="6"/>
      <c r="WGV21" s="6"/>
      <c r="WGW21" s="6"/>
      <c r="WGX21" s="6"/>
      <c r="WGY21" s="6"/>
      <c r="WGZ21" s="6"/>
      <c r="WHA21" s="6"/>
      <c r="WHB21" s="6"/>
      <c r="WHC21" s="6"/>
      <c r="WHD21" s="6"/>
      <c r="WHE21" s="6"/>
      <c r="WHF21" s="6"/>
      <c r="WHG21" s="6"/>
      <c r="WHH21" s="6"/>
      <c r="WHI21" s="6"/>
      <c r="WHJ21" s="6"/>
      <c r="WHK21" s="6"/>
      <c r="WHL21" s="6"/>
      <c r="WHM21" s="6"/>
      <c r="WHN21" s="6"/>
      <c r="WHO21" s="6"/>
      <c r="WHP21" s="6"/>
      <c r="WHQ21" s="6"/>
      <c r="WHR21" s="6"/>
      <c r="WHS21" s="6"/>
      <c r="WHT21" s="6"/>
      <c r="WHU21" s="6"/>
      <c r="WHV21" s="6"/>
      <c r="WHW21" s="6"/>
      <c r="WHX21" s="6"/>
      <c r="WHY21" s="6"/>
      <c r="WHZ21" s="6"/>
      <c r="WIA21" s="6"/>
      <c r="WIB21" s="6"/>
      <c r="WIC21" s="6"/>
      <c r="WID21" s="6"/>
      <c r="WIE21" s="6"/>
      <c r="WIF21" s="6"/>
      <c r="WIG21" s="6"/>
      <c r="WIH21" s="6"/>
      <c r="WII21" s="6"/>
      <c r="WIJ21" s="6"/>
      <c r="WIK21" s="6"/>
      <c r="WIL21" s="6"/>
      <c r="WIM21" s="6"/>
      <c r="WIN21" s="6"/>
      <c r="WIO21" s="6"/>
      <c r="WIP21" s="6"/>
      <c r="WIQ21" s="6"/>
      <c r="WIR21" s="6"/>
      <c r="WIS21" s="6"/>
      <c r="WIT21" s="6"/>
      <c r="WIU21" s="6"/>
      <c r="WIV21" s="6"/>
      <c r="WIW21" s="6"/>
      <c r="WIX21" s="6"/>
      <c r="WIY21" s="6"/>
      <c r="WIZ21" s="6"/>
      <c r="WJA21" s="6"/>
      <c r="WJB21" s="6"/>
      <c r="WJC21" s="6"/>
      <c r="WJD21" s="6"/>
      <c r="WJE21" s="6"/>
      <c r="WJF21" s="6"/>
      <c r="WJG21" s="6"/>
      <c r="WJH21" s="6"/>
      <c r="WJI21" s="6"/>
      <c r="WJJ21" s="6"/>
      <c r="WJK21" s="6"/>
      <c r="WJL21" s="6"/>
      <c r="WJM21" s="6"/>
      <c r="WJN21" s="6"/>
      <c r="WJO21" s="6"/>
      <c r="WJP21" s="6"/>
      <c r="WJQ21" s="6"/>
      <c r="WJR21" s="6"/>
      <c r="WJS21" s="6"/>
      <c r="WJT21" s="6"/>
      <c r="WJU21" s="6"/>
      <c r="WJV21" s="6"/>
      <c r="WJW21" s="6"/>
      <c r="WJX21" s="6"/>
      <c r="WJY21" s="6"/>
      <c r="WJZ21" s="6"/>
      <c r="WKA21" s="6"/>
      <c r="WKB21" s="6"/>
      <c r="WKC21" s="6"/>
      <c r="WKD21" s="6"/>
      <c r="WKE21" s="6"/>
      <c r="WKF21" s="6"/>
      <c r="WKG21" s="6"/>
      <c r="WKH21" s="6"/>
      <c r="WKI21" s="6"/>
      <c r="WKJ21" s="6"/>
      <c r="WKK21" s="6"/>
      <c r="WKL21" s="6"/>
      <c r="WKM21" s="6"/>
      <c r="WKN21" s="6"/>
      <c r="WKO21" s="6"/>
      <c r="WKP21" s="6"/>
      <c r="WKQ21" s="6"/>
      <c r="WKR21" s="6"/>
      <c r="WKS21" s="6"/>
      <c r="WKT21" s="6"/>
      <c r="WKU21" s="6"/>
      <c r="WKV21" s="6"/>
      <c r="WKW21" s="6"/>
      <c r="WKX21" s="6"/>
      <c r="WKY21" s="6"/>
      <c r="WKZ21" s="6"/>
      <c r="WLA21" s="6"/>
      <c r="WLB21" s="6"/>
      <c r="WLC21" s="6"/>
      <c r="WLD21" s="6"/>
      <c r="WLE21" s="6"/>
      <c r="WLF21" s="6"/>
      <c r="WLG21" s="6"/>
      <c r="WLH21" s="6"/>
      <c r="WLI21" s="6"/>
      <c r="WLJ21" s="6"/>
      <c r="WLK21" s="6"/>
      <c r="WLL21" s="6"/>
      <c r="WLM21" s="6"/>
      <c r="WLN21" s="6"/>
      <c r="WLO21" s="6"/>
      <c r="WLP21" s="6"/>
      <c r="WLQ21" s="6"/>
      <c r="WLR21" s="6"/>
      <c r="WLS21" s="6"/>
      <c r="WLT21" s="6"/>
      <c r="WLU21" s="6"/>
      <c r="WLV21" s="6"/>
      <c r="WLW21" s="6"/>
      <c r="WLX21" s="6"/>
      <c r="WLY21" s="6"/>
      <c r="WLZ21" s="6"/>
      <c r="WMA21" s="6"/>
      <c r="WMB21" s="6"/>
      <c r="WMC21" s="6"/>
      <c r="WMD21" s="6"/>
      <c r="WME21" s="6"/>
      <c r="WMF21" s="6"/>
      <c r="WMG21" s="6"/>
      <c r="WMH21" s="6"/>
      <c r="WMI21" s="6"/>
      <c r="WMJ21" s="6"/>
      <c r="WMK21" s="6"/>
      <c r="WML21" s="6"/>
      <c r="WMM21" s="6"/>
      <c r="WMN21" s="6"/>
      <c r="WMO21" s="6"/>
      <c r="WMP21" s="6"/>
      <c r="WMQ21" s="6"/>
      <c r="WMR21" s="6"/>
      <c r="WMS21" s="6"/>
      <c r="WMT21" s="6"/>
      <c r="WMU21" s="6"/>
      <c r="WMV21" s="6"/>
      <c r="WMW21" s="6"/>
      <c r="WMX21" s="6"/>
      <c r="WMY21" s="6"/>
      <c r="WMZ21" s="6"/>
      <c r="WNA21" s="6"/>
      <c r="WNB21" s="6"/>
      <c r="WNC21" s="6"/>
      <c r="WND21" s="6"/>
      <c r="WNE21" s="6"/>
      <c r="WNF21" s="6"/>
      <c r="WNG21" s="6"/>
      <c r="WNH21" s="6"/>
      <c r="WNI21" s="6"/>
      <c r="WNJ21" s="6"/>
      <c r="WNK21" s="6"/>
      <c r="WNL21" s="6"/>
      <c r="WNM21" s="6"/>
      <c r="WNN21" s="6"/>
      <c r="WNO21" s="6"/>
      <c r="WNP21" s="6"/>
      <c r="WNQ21" s="6"/>
      <c r="WNR21" s="6"/>
      <c r="WNS21" s="6"/>
      <c r="WNT21" s="6"/>
      <c r="WNU21" s="6"/>
      <c r="WNV21" s="6"/>
      <c r="WNW21" s="6"/>
      <c r="WNX21" s="6"/>
      <c r="WNY21" s="6"/>
      <c r="WNZ21" s="6"/>
      <c r="WOA21" s="6"/>
      <c r="WOB21" s="6"/>
      <c r="WOC21" s="6"/>
      <c r="WOD21" s="6"/>
      <c r="WOE21" s="6"/>
      <c r="WOF21" s="6"/>
      <c r="WOG21" s="6"/>
      <c r="WOH21" s="6"/>
      <c r="WOI21" s="6"/>
      <c r="WOJ21" s="6"/>
      <c r="WOK21" s="6"/>
      <c r="WOL21" s="6"/>
      <c r="WOM21" s="6"/>
      <c r="WON21" s="6"/>
      <c r="WOO21" s="6"/>
      <c r="WOP21" s="6"/>
      <c r="WOQ21" s="6"/>
      <c r="WOR21" s="6"/>
      <c r="WOS21" s="6"/>
      <c r="WOT21" s="6"/>
      <c r="WOU21" s="6"/>
      <c r="WOV21" s="6"/>
      <c r="WOW21" s="6"/>
      <c r="WOX21" s="6"/>
      <c r="WOY21" s="6"/>
      <c r="WOZ21" s="6"/>
      <c r="WPA21" s="6"/>
      <c r="WPB21" s="6"/>
      <c r="WPC21" s="6"/>
      <c r="WPD21" s="6"/>
      <c r="WPE21" s="6"/>
      <c r="WPF21" s="6"/>
      <c r="WPG21" s="6"/>
      <c r="WPH21" s="6"/>
      <c r="WPI21" s="6"/>
      <c r="WPJ21" s="6"/>
      <c r="WPK21" s="6"/>
      <c r="WPL21" s="6"/>
      <c r="WPM21" s="6"/>
      <c r="WPN21" s="6"/>
      <c r="WPO21" s="6"/>
      <c r="WPP21" s="6"/>
      <c r="WPQ21" s="6"/>
      <c r="WPR21" s="6"/>
      <c r="WPS21" s="6"/>
      <c r="WPT21" s="6"/>
      <c r="WPU21" s="6"/>
      <c r="WPV21" s="6"/>
      <c r="WPW21" s="6"/>
      <c r="WPX21" s="6"/>
      <c r="WPY21" s="6"/>
      <c r="WPZ21" s="6"/>
      <c r="WQA21" s="6"/>
      <c r="WQB21" s="6"/>
      <c r="WQC21" s="6"/>
      <c r="WQD21" s="6"/>
      <c r="WQE21" s="6"/>
      <c r="WQF21" s="6"/>
      <c r="WQG21" s="6"/>
      <c r="WQH21" s="6"/>
      <c r="WQI21" s="6"/>
      <c r="WQJ21" s="6"/>
      <c r="WQK21" s="6"/>
      <c r="WQL21" s="6"/>
      <c r="WQM21" s="6"/>
      <c r="WQN21" s="6"/>
      <c r="WQO21" s="6"/>
      <c r="WQP21" s="6"/>
      <c r="WQQ21" s="6"/>
      <c r="WQR21" s="6"/>
      <c r="WQS21" s="6"/>
      <c r="WQT21" s="6"/>
      <c r="WQU21" s="6"/>
      <c r="WQV21" s="6"/>
      <c r="WQW21" s="6"/>
      <c r="WQX21" s="6"/>
      <c r="WQY21" s="6"/>
      <c r="WQZ21" s="6"/>
      <c r="WRA21" s="6"/>
      <c r="WRB21" s="6"/>
      <c r="WRC21" s="6"/>
      <c r="WRD21" s="6"/>
      <c r="WRE21" s="6"/>
      <c r="WRF21" s="6"/>
      <c r="WRG21" s="6"/>
      <c r="WRH21" s="6"/>
      <c r="WRI21" s="6"/>
      <c r="WRJ21" s="6"/>
      <c r="WRK21" s="6"/>
      <c r="WRL21" s="6"/>
      <c r="WRM21" s="6"/>
      <c r="WRN21" s="6"/>
      <c r="WRO21" s="6"/>
      <c r="WRP21" s="6"/>
      <c r="WRQ21" s="6"/>
      <c r="WRR21" s="6"/>
      <c r="WRS21" s="6"/>
      <c r="WRT21" s="6"/>
      <c r="WRU21" s="6"/>
      <c r="WRV21" s="6"/>
      <c r="WRW21" s="6"/>
      <c r="WRX21" s="6"/>
      <c r="WRY21" s="6"/>
      <c r="WRZ21" s="6"/>
      <c r="WSA21" s="6"/>
      <c r="WSB21" s="6"/>
      <c r="WSC21" s="6"/>
      <c r="WSD21" s="6"/>
      <c r="WSE21" s="6"/>
      <c r="WSF21" s="6"/>
      <c r="WSG21" s="6"/>
      <c r="WSH21" s="6"/>
      <c r="WSI21" s="6"/>
      <c r="WSJ21" s="6"/>
      <c r="WSK21" s="6"/>
      <c r="WSL21" s="6"/>
      <c r="WSM21" s="6"/>
      <c r="WSN21" s="6"/>
      <c r="WSO21" s="6"/>
      <c r="WSP21" s="6"/>
      <c r="WSQ21" s="6"/>
      <c r="WSR21" s="6"/>
      <c r="WSS21" s="6"/>
      <c r="WST21" s="6"/>
      <c r="WSU21" s="6"/>
      <c r="WSV21" s="6"/>
      <c r="WSW21" s="6"/>
      <c r="WSX21" s="6"/>
      <c r="WSY21" s="6"/>
      <c r="WSZ21" s="6"/>
      <c r="WTA21" s="6"/>
      <c r="WTB21" s="6"/>
      <c r="WTC21" s="6"/>
      <c r="WTD21" s="6"/>
      <c r="WTE21" s="6"/>
      <c r="WTF21" s="6"/>
      <c r="WTG21" s="6"/>
      <c r="WTH21" s="6"/>
      <c r="WTI21" s="6"/>
      <c r="WTJ21" s="6"/>
      <c r="WTK21" s="6"/>
      <c r="WTL21" s="6"/>
      <c r="WTM21" s="6"/>
      <c r="WTN21" s="6"/>
      <c r="WTO21" s="6"/>
      <c r="WTP21" s="6"/>
      <c r="WTQ21" s="6"/>
      <c r="WTR21" s="6"/>
      <c r="WTS21" s="6"/>
      <c r="WTT21" s="6"/>
      <c r="WTU21" s="6"/>
      <c r="WTV21" s="6"/>
      <c r="WTW21" s="6"/>
      <c r="WTX21" s="6"/>
      <c r="WTY21" s="6"/>
      <c r="WTZ21" s="6"/>
      <c r="WUA21" s="6"/>
      <c r="WUB21" s="6"/>
      <c r="WUC21" s="6"/>
      <c r="WUD21" s="6"/>
      <c r="WUE21" s="6"/>
      <c r="WUF21" s="6"/>
      <c r="WUG21" s="6"/>
      <c r="WUH21" s="6"/>
      <c r="WUI21" s="6"/>
      <c r="WUJ21" s="6"/>
      <c r="WUK21" s="6"/>
      <c r="WUL21" s="6"/>
      <c r="WUM21" s="6"/>
      <c r="WUN21" s="6"/>
      <c r="WUO21" s="6"/>
      <c r="WUP21" s="6"/>
      <c r="WUQ21" s="6"/>
      <c r="WUR21" s="6"/>
      <c r="WUS21" s="6"/>
      <c r="WUT21" s="6"/>
      <c r="WUU21" s="6"/>
      <c r="WUV21" s="6"/>
      <c r="WUW21" s="6"/>
      <c r="WUX21" s="6"/>
      <c r="WUY21" s="6"/>
      <c r="WUZ21" s="6"/>
      <c r="WVA21" s="6"/>
      <c r="WVB21" s="6"/>
      <c r="WVC21" s="6"/>
      <c r="WVD21" s="6"/>
      <c r="WVE21" s="6"/>
      <c r="WVF21" s="6"/>
      <c r="WVG21" s="6"/>
      <c r="WVH21" s="6"/>
      <c r="WVI21" s="6"/>
      <c r="WVJ21" s="6"/>
      <c r="WVK21" s="6"/>
      <c r="WVL21" s="6"/>
      <c r="WVM21" s="6"/>
      <c r="WVN21" s="6"/>
      <c r="WVO21" s="6"/>
      <c r="WVP21" s="6"/>
      <c r="WVQ21" s="6"/>
      <c r="WVR21" s="6"/>
      <c r="WVS21" s="6"/>
      <c r="WVT21" s="6"/>
      <c r="WVU21" s="6"/>
      <c r="WVV21" s="6"/>
      <c r="WVW21" s="6"/>
      <c r="WVX21" s="6"/>
      <c r="WVY21" s="6"/>
      <c r="WVZ21" s="6"/>
      <c r="WWA21" s="6"/>
      <c r="WWB21" s="6"/>
      <c r="WWC21" s="6"/>
      <c r="WWD21" s="6"/>
      <c r="WWE21" s="6"/>
      <c r="WWF21" s="6"/>
      <c r="WWG21" s="6"/>
      <c r="WWH21" s="6"/>
      <c r="WWI21" s="6"/>
      <c r="WWJ21" s="6"/>
      <c r="WWK21" s="6"/>
      <c r="WWL21" s="6"/>
      <c r="WWM21" s="6"/>
      <c r="WWN21" s="6"/>
      <c r="WWO21" s="6"/>
      <c r="WWP21" s="6"/>
      <c r="WWQ21" s="6"/>
      <c r="WWR21" s="6"/>
      <c r="WWS21" s="6"/>
      <c r="WWT21" s="6"/>
      <c r="WWU21" s="6"/>
      <c r="WWV21" s="6"/>
      <c r="WWW21" s="6"/>
      <c r="WWX21" s="6"/>
      <c r="WWY21" s="6"/>
      <c r="WWZ21" s="6"/>
      <c r="WXA21" s="6"/>
      <c r="WXB21" s="6"/>
      <c r="WXC21" s="6"/>
      <c r="WXD21" s="6"/>
      <c r="WXE21" s="6"/>
      <c r="WXF21" s="6"/>
      <c r="WXG21" s="6"/>
      <c r="WXH21" s="6"/>
      <c r="WXI21" s="6"/>
      <c r="WXJ21" s="6"/>
      <c r="WXK21" s="6"/>
      <c r="WXL21" s="6"/>
      <c r="WXM21" s="6"/>
      <c r="WXN21" s="6"/>
      <c r="WXO21" s="6"/>
      <c r="WXP21" s="6"/>
      <c r="WXQ21" s="6"/>
      <c r="WXR21" s="6"/>
      <c r="WXS21" s="6"/>
      <c r="WXT21" s="6"/>
      <c r="WXU21" s="6"/>
      <c r="WXV21" s="6"/>
      <c r="WXW21" s="6"/>
      <c r="WXX21" s="6"/>
      <c r="WXY21" s="6"/>
      <c r="WXZ21" s="6"/>
      <c r="WYA21" s="6"/>
      <c r="WYB21" s="6"/>
      <c r="WYC21" s="6"/>
      <c r="WYD21" s="6"/>
      <c r="WYE21" s="6"/>
      <c r="WYF21" s="6"/>
      <c r="WYG21" s="6"/>
      <c r="WYH21" s="6"/>
      <c r="WYI21" s="6"/>
      <c r="WYJ21" s="6"/>
      <c r="WYK21" s="6"/>
      <c r="WYL21" s="6"/>
      <c r="WYM21" s="6"/>
      <c r="WYN21" s="6"/>
      <c r="WYO21" s="6"/>
      <c r="WYP21" s="6"/>
      <c r="WYQ21" s="6"/>
      <c r="WYR21" s="6"/>
      <c r="WYS21" s="6"/>
      <c r="WYT21" s="6"/>
      <c r="WYU21" s="6"/>
      <c r="WYV21" s="6"/>
      <c r="WYW21" s="6"/>
      <c r="WYX21" s="6"/>
      <c r="WYY21" s="6"/>
      <c r="WYZ21" s="6"/>
      <c r="WZA21" s="6"/>
      <c r="WZB21" s="6"/>
      <c r="WZC21" s="6"/>
      <c r="WZD21" s="6"/>
      <c r="WZE21" s="6"/>
      <c r="WZF21" s="6"/>
      <c r="WZG21" s="6"/>
      <c r="WZH21" s="6"/>
      <c r="WZI21" s="6"/>
      <c r="WZJ21" s="6"/>
      <c r="WZK21" s="6"/>
      <c r="WZL21" s="6"/>
      <c r="WZM21" s="6"/>
      <c r="WZN21" s="6"/>
      <c r="WZO21" s="6"/>
      <c r="WZP21" s="6"/>
      <c r="WZQ21" s="6"/>
      <c r="WZR21" s="6"/>
      <c r="WZS21" s="6"/>
      <c r="WZT21" s="6"/>
      <c r="WZU21" s="6"/>
      <c r="WZV21" s="6"/>
      <c r="WZW21" s="6"/>
      <c r="WZX21" s="6"/>
      <c r="WZY21" s="6"/>
      <c r="WZZ21" s="6"/>
      <c r="XAA21" s="6"/>
      <c r="XAB21" s="6"/>
      <c r="XAC21" s="6"/>
      <c r="XAD21" s="6"/>
      <c r="XAE21" s="6"/>
      <c r="XAF21" s="6"/>
      <c r="XAG21" s="6"/>
      <c r="XAH21" s="6"/>
      <c r="XAI21" s="6"/>
      <c r="XAJ21" s="6"/>
      <c r="XAK21" s="6"/>
      <c r="XAL21" s="6"/>
      <c r="XAM21" s="6"/>
      <c r="XAN21" s="6"/>
      <c r="XAO21" s="6"/>
      <c r="XAP21" s="6"/>
      <c r="XAQ21" s="6"/>
      <c r="XAR21" s="6"/>
      <c r="XAS21" s="6"/>
      <c r="XAT21" s="6"/>
      <c r="XAU21" s="6"/>
      <c r="XAV21" s="6"/>
      <c r="XAW21" s="6"/>
      <c r="XAX21" s="6"/>
      <c r="XAY21" s="6"/>
      <c r="XAZ21" s="6"/>
      <c r="XBA21" s="6"/>
      <c r="XBB21" s="6"/>
      <c r="XBC21" s="6"/>
      <c r="XBD21" s="6"/>
      <c r="XBE21" s="6"/>
      <c r="XBF21" s="6"/>
      <c r="XBG21" s="6"/>
      <c r="XBH21" s="6"/>
      <c r="XBI21" s="6"/>
      <c r="XBJ21" s="6"/>
      <c r="XBK21" s="6"/>
      <c r="XBL21" s="6"/>
      <c r="XBM21" s="6"/>
      <c r="XBN21" s="6"/>
      <c r="XBO21" s="6"/>
      <c r="XBP21" s="6"/>
      <c r="XBQ21" s="6"/>
      <c r="XBR21" s="6"/>
      <c r="XBS21" s="6"/>
      <c r="XBT21" s="6"/>
      <c r="XBU21" s="6"/>
      <c r="XBV21" s="6"/>
      <c r="XBW21" s="6"/>
      <c r="XBX21" s="6"/>
      <c r="XBY21" s="6"/>
      <c r="XBZ21" s="6"/>
      <c r="XCA21" s="6"/>
      <c r="XCB21" s="6"/>
      <c r="XCC21" s="6"/>
      <c r="XCD21" s="6"/>
      <c r="XCE21" s="6"/>
      <c r="XCF21" s="6"/>
      <c r="XCG21" s="6"/>
      <c r="XCH21" s="6"/>
      <c r="XCI21" s="6"/>
      <c r="XCJ21" s="6"/>
      <c r="XCK21" s="6"/>
      <c r="XCL21" s="6"/>
      <c r="XCM21" s="6"/>
      <c r="XCN21" s="6"/>
      <c r="XCO21" s="6"/>
      <c r="XCP21" s="6"/>
      <c r="XCQ21" s="6"/>
      <c r="XCR21" s="6"/>
      <c r="XCS21" s="6"/>
      <c r="XCT21" s="6"/>
      <c r="XCU21" s="6"/>
      <c r="XCV21" s="6"/>
      <c r="XCW21" s="6"/>
      <c r="XCX21" s="6"/>
      <c r="XCY21" s="6"/>
      <c r="XCZ21" s="6"/>
      <c r="XDA21" s="6"/>
      <c r="XDB21" s="6"/>
      <c r="XDC21" s="6"/>
      <c r="XDD21" s="6"/>
      <c r="XDE21" s="6"/>
      <c r="XDF21" s="6"/>
      <c r="XDG21" s="6"/>
      <c r="XDH21" s="6"/>
      <c r="XDI21" s="6"/>
      <c r="XDJ21" s="6"/>
      <c r="XDK21" s="6"/>
      <c r="XDL21" s="6"/>
      <c r="XDM21" s="6"/>
      <c r="XDN21" s="6"/>
      <c r="XDO21" s="6"/>
      <c r="XDP21" s="6"/>
      <c r="XDQ21" s="6"/>
      <c r="XDR21" s="6"/>
      <c r="XDS21" s="6"/>
      <c r="XDT21" s="6"/>
      <c r="XDU21" s="6"/>
      <c r="XDV21" s="6"/>
      <c r="XDW21" s="6"/>
      <c r="XDX21" s="6"/>
      <c r="XDY21" s="6"/>
      <c r="XDZ21" s="6"/>
      <c r="XEA21" s="6"/>
      <c r="XEB21" s="6"/>
      <c r="XEC21" s="6"/>
      <c r="XED21" s="6"/>
      <c r="XEE21" s="6"/>
      <c r="XEF21" s="6"/>
      <c r="XEG21" s="6"/>
      <c r="XEH21" s="6"/>
      <c r="XEI21" s="6"/>
      <c r="XEJ21" s="6"/>
      <c r="XEK21" s="6"/>
      <c r="XEL21" s="6"/>
      <c r="XEM21" s="6"/>
      <c r="XEN21" s="6"/>
      <c r="XEO21" s="6"/>
      <c r="XEP21" s="6"/>
      <c r="XEQ21" s="6"/>
      <c r="XER21" s="6"/>
      <c r="XES21" s="6"/>
      <c r="XET21" s="6"/>
      <c r="XEU21" s="6"/>
      <c r="XEV21" s="6"/>
      <c r="XEW21" s="6"/>
      <c r="XEX21" s="6"/>
      <c r="XEY21" s="6"/>
      <c r="XEZ21" s="6"/>
      <c r="XFA21" s="6"/>
      <c r="XFB21" s="6"/>
      <c r="XFC21" s="6"/>
      <c r="XFD21" s="6"/>
    </row>
    <row r="22" spans="1:16384" s="6" customFormat="1" ht="13.8" x14ac:dyDescent="0.3">
      <c r="A22" s="4"/>
      <c r="B22" s="7" t="s">
        <v>24</v>
      </c>
      <c r="C22" s="7"/>
      <c r="D22" s="30">
        <f>(2193511.52-1000000)*0</f>
        <v>0</v>
      </c>
      <c r="E22" s="30">
        <f>SUM(E23:E24)</f>
        <v>0</v>
      </c>
      <c r="F22" s="30">
        <v>0</v>
      </c>
      <c r="G22" s="93" t="s">
        <v>78</v>
      </c>
      <c r="H22" s="30">
        <v>0</v>
      </c>
      <c r="I22" s="30">
        <f t="shared" ref="I22:M22" si="16">SUM(I23:I23)</f>
        <v>0</v>
      </c>
      <c r="J22" s="30">
        <v>0</v>
      </c>
      <c r="K22" s="30">
        <f t="shared" si="16"/>
        <v>0</v>
      </c>
      <c r="L22" s="30">
        <v>0</v>
      </c>
      <c r="M22" s="30">
        <f t="shared" si="16"/>
        <v>0</v>
      </c>
      <c r="N22" s="25">
        <f>+F22+H22+J22+L22</f>
        <v>0</v>
      </c>
      <c r="O22" s="293" t="e">
        <f t="shared" ref="O22:O25" si="17">+(F22+H22)/E22</f>
        <v>#DIV/0!</v>
      </c>
      <c r="P22" s="288" t="e">
        <f t="shared" ref="P22:P23" si="18">+(J22+L22)/E22</f>
        <v>#DIV/0!</v>
      </c>
      <c r="Q22" s="33"/>
    </row>
    <row r="23" spans="1:16384" s="6" customFormat="1" ht="16.5" hidden="1" customHeight="1" x14ac:dyDescent="0.3">
      <c r="A23" s="4"/>
      <c r="B23" s="16" t="s">
        <v>39</v>
      </c>
      <c r="C23" s="61" t="s">
        <v>200</v>
      </c>
      <c r="D23" s="14"/>
      <c r="E23" s="14">
        <f>70000*0</f>
        <v>0</v>
      </c>
      <c r="F23" s="242" t="e">
        <f>'5.Prévision flux de trésorerie'!#REF!+'5.Prévision flux de trésorerie'!#REF!+'5.Prévision flux de trésorerie'!#REF!</f>
        <v>#REF!</v>
      </c>
      <c r="G23" s="90" t="s">
        <v>78</v>
      </c>
      <c r="H23" s="242" t="e">
        <f>'5.Prévision flux de trésorerie'!#REF!+'5.Prévision flux de trésorerie'!#REF!+'5.Prévision flux de trésorerie'!#REF!</f>
        <v>#REF!</v>
      </c>
      <c r="I23" s="90" t="s">
        <v>78</v>
      </c>
      <c r="J23" s="242" t="e">
        <f>'5.Prévision flux de trésorerie'!#REF!+'5.Prévision flux de trésorerie'!#REF!+'5.Prévision flux de trésorerie'!#REF!</f>
        <v>#REF!</v>
      </c>
      <c r="K23" s="90" t="s">
        <v>78</v>
      </c>
      <c r="L23" s="242" t="e">
        <f>'5.Prévision flux de trésorerie'!#REF!+'5.Prévision flux de trésorerie'!#REF!+'5.Prévision flux de trésorerie'!#REF!</f>
        <v>#REF!</v>
      </c>
      <c r="M23" s="90" t="s">
        <v>78</v>
      </c>
      <c r="N23" s="25" t="e">
        <f t="shared" ref="N23:N24" si="19">SUM(F23:L23)</f>
        <v>#REF!</v>
      </c>
      <c r="O23" s="271" t="e">
        <f t="shared" si="17"/>
        <v>#REF!</v>
      </c>
      <c r="P23" s="289" t="e">
        <f t="shared" si="18"/>
        <v>#REF!</v>
      </c>
      <c r="Q23" s="4"/>
    </row>
    <row r="24" spans="1:16384" s="6" customFormat="1" ht="20.25" hidden="1" customHeight="1" x14ac:dyDescent="0.3">
      <c r="A24" s="4"/>
      <c r="B24" s="16" t="s">
        <v>1</v>
      </c>
      <c r="C24" s="240" t="s">
        <v>188</v>
      </c>
      <c r="D24" s="14"/>
      <c r="E24" s="14"/>
      <c r="F24" s="242" t="e">
        <f>'5.Prévision flux de trésorerie'!#REF!+'5.Prévision flux de trésorerie'!#REF!+'5.Prévision flux de trésorerie'!#REF!</f>
        <v>#REF!</v>
      </c>
      <c r="G24" s="90" t="s">
        <v>78</v>
      </c>
      <c r="H24" s="242" t="e">
        <f>'5.Prévision flux de trésorerie'!#REF!+'5.Prévision flux de trésorerie'!#REF!+'5.Prévision flux de trésorerie'!#REF!</f>
        <v>#REF!</v>
      </c>
      <c r="I24" s="90" t="s">
        <v>78</v>
      </c>
      <c r="J24" s="242" t="e">
        <f>'5.Prévision flux de trésorerie'!#REF!+'5.Prévision flux de trésorerie'!#REF!+'5.Prévision flux de trésorerie'!#REF!</f>
        <v>#REF!</v>
      </c>
      <c r="K24" s="90" t="s">
        <v>78</v>
      </c>
      <c r="L24" s="242" t="e">
        <f>'5.Prévision flux de trésorerie'!#REF!+'5.Prévision flux de trésorerie'!#REF!+'5.Prévision flux de trésorerie'!#REF!</f>
        <v>#REF!</v>
      </c>
      <c r="M24" s="90" t="s">
        <v>78</v>
      </c>
      <c r="N24" s="25" t="e">
        <f t="shared" si="19"/>
        <v>#REF!</v>
      </c>
      <c r="O24" s="271" t="e">
        <f t="shared" si="17"/>
        <v>#REF!</v>
      </c>
      <c r="P24" s="31"/>
      <c r="Q24" s="4"/>
    </row>
    <row r="25" spans="1:16384" s="6" customFormat="1" ht="20.25" hidden="1" customHeight="1" x14ac:dyDescent="0.3">
      <c r="A25" s="4"/>
      <c r="B25" s="16" t="s">
        <v>201</v>
      </c>
      <c r="C25" s="240" t="s">
        <v>189</v>
      </c>
      <c r="D25" s="14"/>
      <c r="E25" s="14"/>
      <c r="F25" s="242"/>
      <c r="G25" s="90"/>
      <c r="H25" s="242"/>
      <c r="I25" s="90"/>
      <c r="J25" s="242"/>
      <c r="K25" s="90"/>
      <c r="L25" s="242"/>
      <c r="M25" s="90"/>
      <c r="N25" s="25"/>
      <c r="O25" s="271" t="e">
        <f t="shared" si="17"/>
        <v>#DIV/0!</v>
      </c>
      <c r="P25" s="31"/>
      <c r="Q25" s="4"/>
    </row>
    <row r="26" spans="1:16384" s="6" customFormat="1" ht="13.8" hidden="1" x14ac:dyDescent="0.3">
      <c r="A26" s="4"/>
      <c r="B26" s="9" t="s">
        <v>25</v>
      </c>
      <c r="C26" s="9"/>
      <c r="D26" s="28">
        <f>D27+D28</f>
        <v>0</v>
      </c>
      <c r="E26" s="28">
        <f t="shared" ref="E26:N26" si="20">E27+E28</f>
        <v>0</v>
      </c>
      <c r="F26" s="28">
        <f t="shared" si="20"/>
        <v>0</v>
      </c>
      <c r="G26" s="93" t="s">
        <v>78</v>
      </c>
      <c r="H26" s="28">
        <f t="shared" si="20"/>
        <v>0</v>
      </c>
      <c r="I26" s="93" t="s">
        <v>78</v>
      </c>
      <c r="J26" s="28">
        <f t="shared" si="20"/>
        <v>0</v>
      </c>
      <c r="K26" s="93" t="s">
        <v>78</v>
      </c>
      <c r="L26" s="28">
        <f t="shared" si="20"/>
        <v>0</v>
      </c>
      <c r="M26" s="93" t="s">
        <v>78</v>
      </c>
      <c r="N26" s="28">
        <f t="shared" si="20"/>
        <v>0</v>
      </c>
      <c r="O26" s="18"/>
      <c r="P26" s="18"/>
      <c r="Q26" s="31"/>
    </row>
    <row r="27" spans="1:16384" s="6" customFormat="1" ht="17.25" hidden="1" customHeight="1" x14ac:dyDescent="0.3">
      <c r="A27" s="4"/>
      <c r="B27" s="16" t="s">
        <v>14</v>
      </c>
      <c r="C27" s="16"/>
      <c r="D27" s="14"/>
      <c r="E27" s="14"/>
      <c r="F27" s="14"/>
      <c r="G27" s="90" t="s">
        <v>78</v>
      </c>
      <c r="H27" s="14"/>
      <c r="I27" s="90" t="s">
        <v>78</v>
      </c>
      <c r="J27" s="14"/>
      <c r="K27" s="90" t="s">
        <v>78</v>
      </c>
      <c r="L27" s="14"/>
      <c r="M27" s="90" t="s">
        <v>78</v>
      </c>
      <c r="N27" s="14"/>
      <c r="O27" s="31"/>
      <c r="P27" s="31"/>
      <c r="Q27" s="4"/>
    </row>
    <row r="28" spans="1:16384" s="6" customFormat="1" ht="17.25" hidden="1" customHeight="1" x14ac:dyDescent="0.3">
      <c r="A28" s="4"/>
      <c r="B28" s="16" t="s">
        <v>40</v>
      </c>
      <c r="C28" s="16"/>
      <c r="D28" s="14"/>
      <c r="E28" s="14"/>
      <c r="F28" s="14"/>
      <c r="G28" s="90" t="s">
        <v>78</v>
      </c>
      <c r="H28" s="14"/>
      <c r="I28" s="90" t="s">
        <v>78</v>
      </c>
      <c r="J28" s="14"/>
      <c r="K28" s="90" t="s">
        <v>78</v>
      </c>
      <c r="L28" s="14"/>
      <c r="M28" s="90" t="s">
        <v>78</v>
      </c>
      <c r="N28" s="14"/>
      <c r="O28" s="31"/>
      <c r="P28" s="31"/>
      <c r="Q28" s="4"/>
    </row>
    <row r="29" spans="1:16384" s="46" customFormat="1" ht="13.8" hidden="1" x14ac:dyDescent="0.3">
      <c r="A29" s="44" t="s">
        <v>9</v>
      </c>
      <c r="B29" s="44"/>
      <c r="C29" s="44"/>
      <c r="D29" s="45">
        <f>D30+D33</f>
        <v>0</v>
      </c>
      <c r="E29" s="45">
        <f t="shared" ref="E29:N29" si="21">E30+E33</f>
        <v>0</v>
      </c>
      <c r="F29" s="45">
        <f t="shared" si="21"/>
        <v>0</v>
      </c>
      <c r="G29" s="92" t="s">
        <v>78</v>
      </c>
      <c r="H29" s="45">
        <f t="shared" si="21"/>
        <v>0</v>
      </c>
      <c r="I29" s="92" t="s">
        <v>78</v>
      </c>
      <c r="J29" s="45">
        <f t="shared" si="21"/>
        <v>0</v>
      </c>
      <c r="K29" s="92" t="s">
        <v>78</v>
      </c>
      <c r="L29" s="45">
        <f t="shared" si="21"/>
        <v>0</v>
      </c>
      <c r="M29" s="92" t="s">
        <v>78</v>
      </c>
      <c r="N29" s="45">
        <f t="shared" si="21"/>
        <v>0</v>
      </c>
      <c r="O29" s="53"/>
      <c r="P29" s="53"/>
      <c r="Q29" s="74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  <c r="JA29" s="6"/>
      <c r="JB29" s="6"/>
      <c r="JC29" s="6"/>
      <c r="JD29" s="6"/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6"/>
      <c r="JP29" s="6"/>
      <c r="JQ29" s="6"/>
      <c r="JR29" s="6"/>
      <c r="JS29" s="6"/>
      <c r="JT29" s="6"/>
      <c r="JU29" s="6"/>
      <c r="JV29" s="6"/>
      <c r="JW29" s="6"/>
      <c r="JX29" s="6"/>
      <c r="JY29" s="6"/>
      <c r="JZ29" s="6"/>
      <c r="KA29" s="6"/>
      <c r="KB29" s="6"/>
      <c r="KC29" s="6"/>
      <c r="KD29" s="6"/>
      <c r="KE29" s="6"/>
      <c r="KF29" s="6"/>
      <c r="KG29" s="6"/>
      <c r="KH29" s="6"/>
      <c r="KI29" s="6"/>
      <c r="KJ29" s="6"/>
      <c r="KK29" s="6"/>
      <c r="KL29" s="6"/>
      <c r="KM29" s="6"/>
      <c r="KN29" s="6"/>
      <c r="KO29" s="6"/>
      <c r="KP29" s="6"/>
      <c r="KQ29" s="6"/>
      <c r="KR29" s="6"/>
      <c r="KS29" s="6"/>
      <c r="KT29" s="6"/>
      <c r="KU29" s="6"/>
      <c r="KV29" s="6"/>
      <c r="KW29" s="6"/>
      <c r="KX29" s="6"/>
      <c r="KY29" s="6"/>
      <c r="KZ29" s="6"/>
      <c r="LA29" s="6"/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6"/>
      <c r="LM29" s="6"/>
      <c r="LN29" s="6"/>
      <c r="LO29" s="6"/>
      <c r="LP29" s="6"/>
      <c r="LQ29" s="6"/>
      <c r="LR29" s="6"/>
      <c r="LS29" s="6"/>
      <c r="LT29" s="6"/>
      <c r="LU29" s="6"/>
      <c r="LV29" s="6"/>
      <c r="LW29" s="6"/>
      <c r="LX29" s="6"/>
      <c r="LY29" s="6"/>
      <c r="LZ29" s="6"/>
      <c r="MA29" s="6"/>
      <c r="MB29" s="6"/>
      <c r="MC29" s="6"/>
      <c r="MD29" s="6"/>
      <c r="ME29" s="6"/>
      <c r="MF29" s="6"/>
      <c r="MG29" s="6"/>
      <c r="MH29" s="6"/>
      <c r="MI29" s="6"/>
      <c r="MJ29" s="6"/>
      <c r="MK29" s="6"/>
      <c r="ML29" s="6"/>
      <c r="MM29" s="6"/>
      <c r="MN29" s="6"/>
      <c r="MO29" s="6"/>
      <c r="MP29" s="6"/>
      <c r="MQ29" s="6"/>
      <c r="MR29" s="6"/>
      <c r="MS29" s="6"/>
      <c r="MT29" s="6"/>
      <c r="MU29" s="6"/>
      <c r="MV29" s="6"/>
      <c r="MW29" s="6"/>
      <c r="MX29" s="6"/>
      <c r="MY29" s="6"/>
      <c r="MZ29" s="6"/>
      <c r="NA29" s="6"/>
      <c r="NB29" s="6"/>
      <c r="NC29" s="6"/>
      <c r="ND29" s="6"/>
      <c r="NE29" s="6"/>
      <c r="NF29" s="6"/>
      <c r="NG29" s="6"/>
      <c r="NH29" s="6"/>
      <c r="NI29" s="6"/>
      <c r="NJ29" s="6"/>
      <c r="NK29" s="6"/>
      <c r="NL29" s="6"/>
      <c r="NM29" s="6"/>
      <c r="NN29" s="6"/>
      <c r="NO29" s="6"/>
      <c r="NP29" s="6"/>
      <c r="NQ29" s="6"/>
      <c r="NR29" s="6"/>
      <c r="NS29" s="6"/>
      <c r="NT29" s="6"/>
      <c r="NU29" s="6"/>
      <c r="NV29" s="6"/>
      <c r="NW29" s="6"/>
      <c r="NX29" s="6"/>
      <c r="NY29" s="6"/>
      <c r="NZ29" s="6"/>
      <c r="OA29" s="6"/>
      <c r="OB29" s="6"/>
      <c r="OC29" s="6"/>
      <c r="OD29" s="6"/>
      <c r="OE29" s="6"/>
      <c r="OF29" s="6"/>
      <c r="OG29" s="6"/>
      <c r="OH29" s="6"/>
      <c r="OI29" s="6"/>
      <c r="OJ29" s="6"/>
      <c r="OK29" s="6"/>
      <c r="OL29" s="6"/>
      <c r="OM29" s="6"/>
      <c r="ON29" s="6"/>
      <c r="OO29" s="6"/>
      <c r="OP29" s="6"/>
      <c r="OQ29" s="6"/>
      <c r="OR29" s="6"/>
      <c r="OS29" s="6"/>
      <c r="OT29" s="6"/>
      <c r="OU29" s="6"/>
      <c r="OV29" s="6"/>
      <c r="OW29" s="6"/>
      <c r="OX29" s="6"/>
      <c r="OY29" s="6"/>
      <c r="OZ29" s="6"/>
      <c r="PA29" s="6"/>
      <c r="PB29" s="6"/>
      <c r="PC29" s="6"/>
      <c r="PD29" s="6"/>
      <c r="PE29" s="6"/>
      <c r="PF29" s="6"/>
      <c r="PG29" s="6"/>
      <c r="PH29" s="6"/>
      <c r="PI29" s="6"/>
      <c r="PJ29" s="6"/>
      <c r="PK29" s="6"/>
      <c r="PL29" s="6"/>
      <c r="PM29" s="6"/>
      <c r="PN29" s="6"/>
      <c r="PO29" s="6"/>
      <c r="PP29" s="6"/>
      <c r="PQ29" s="6"/>
      <c r="PR29" s="6"/>
      <c r="PS29" s="6"/>
      <c r="PT29" s="6"/>
      <c r="PU29" s="6"/>
      <c r="PV29" s="6"/>
      <c r="PW29" s="6"/>
      <c r="PX29" s="6"/>
      <c r="PY29" s="6"/>
      <c r="PZ29" s="6"/>
      <c r="QA29" s="6"/>
      <c r="QB29" s="6"/>
      <c r="QC29" s="6"/>
      <c r="QD29" s="6"/>
      <c r="QE29" s="6"/>
      <c r="QF29" s="6"/>
      <c r="QG29" s="6"/>
      <c r="QH29" s="6"/>
      <c r="QI29" s="6"/>
      <c r="QJ29" s="6"/>
      <c r="QK29" s="6"/>
      <c r="QL29" s="6"/>
      <c r="QM29" s="6"/>
      <c r="QN29" s="6"/>
      <c r="QO29" s="6"/>
      <c r="QP29" s="6"/>
      <c r="QQ29" s="6"/>
      <c r="QR29" s="6"/>
      <c r="QS29" s="6"/>
      <c r="QT29" s="6"/>
      <c r="QU29" s="6"/>
      <c r="QV29" s="6"/>
      <c r="QW29" s="6"/>
      <c r="QX29" s="6"/>
      <c r="QY29" s="6"/>
      <c r="QZ29" s="6"/>
      <c r="RA29" s="6"/>
      <c r="RB29" s="6"/>
      <c r="RC29" s="6"/>
      <c r="RD29" s="6"/>
      <c r="RE29" s="6"/>
      <c r="RF29" s="6"/>
      <c r="RG29" s="6"/>
      <c r="RH29" s="6"/>
      <c r="RI29" s="6"/>
      <c r="RJ29" s="6"/>
      <c r="RK29" s="6"/>
      <c r="RL29" s="6"/>
      <c r="RM29" s="6"/>
      <c r="RN29" s="6"/>
      <c r="RO29" s="6"/>
      <c r="RP29" s="6"/>
      <c r="RQ29" s="6"/>
      <c r="RR29" s="6"/>
      <c r="RS29" s="6"/>
      <c r="RT29" s="6"/>
      <c r="RU29" s="6"/>
      <c r="RV29" s="6"/>
      <c r="RW29" s="6"/>
      <c r="RX29" s="6"/>
      <c r="RY29" s="6"/>
      <c r="RZ29" s="6"/>
      <c r="SA29" s="6"/>
      <c r="SB29" s="6"/>
      <c r="SC29" s="6"/>
      <c r="SD29" s="6"/>
      <c r="SE29" s="6"/>
      <c r="SF29" s="6"/>
      <c r="SG29" s="6"/>
      <c r="SH29" s="6"/>
      <c r="SI29" s="6"/>
      <c r="SJ29" s="6"/>
      <c r="SK29" s="6"/>
      <c r="SL29" s="6"/>
      <c r="SM29" s="6"/>
      <c r="SN29" s="6"/>
      <c r="SO29" s="6"/>
      <c r="SP29" s="6"/>
      <c r="SQ29" s="6"/>
      <c r="SR29" s="6"/>
      <c r="SS29" s="6"/>
      <c r="ST29" s="6"/>
      <c r="SU29" s="6"/>
      <c r="SV29" s="6"/>
      <c r="SW29" s="6"/>
      <c r="SX29" s="6"/>
      <c r="SY29" s="6"/>
      <c r="SZ29" s="6"/>
      <c r="TA29" s="6"/>
      <c r="TB29" s="6"/>
      <c r="TC29" s="6"/>
      <c r="TD29" s="6"/>
      <c r="TE29" s="6"/>
      <c r="TF29" s="6"/>
      <c r="TG29" s="6"/>
      <c r="TH29" s="6"/>
      <c r="TI29" s="6"/>
      <c r="TJ29" s="6"/>
      <c r="TK29" s="6"/>
      <c r="TL29" s="6"/>
      <c r="TM29" s="6"/>
      <c r="TN29" s="6"/>
      <c r="TO29" s="6"/>
      <c r="TP29" s="6"/>
      <c r="TQ29" s="6"/>
      <c r="TR29" s="6"/>
      <c r="TS29" s="6"/>
      <c r="TT29" s="6"/>
      <c r="TU29" s="6"/>
      <c r="TV29" s="6"/>
      <c r="TW29" s="6"/>
      <c r="TX29" s="6"/>
      <c r="TY29" s="6"/>
      <c r="TZ29" s="6"/>
      <c r="UA29" s="6"/>
      <c r="UB29" s="6"/>
      <c r="UC29" s="6"/>
      <c r="UD29" s="6"/>
      <c r="UE29" s="6"/>
      <c r="UF29" s="6"/>
      <c r="UG29" s="6"/>
      <c r="UH29" s="6"/>
      <c r="UI29" s="6"/>
      <c r="UJ29" s="6"/>
      <c r="UK29" s="6"/>
      <c r="UL29" s="6"/>
      <c r="UM29" s="6"/>
      <c r="UN29" s="6"/>
      <c r="UO29" s="6"/>
      <c r="UP29" s="6"/>
      <c r="UQ29" s="6"/>
      <c r="UR29" s="6"/>
      <c r="US29" s="6"/>
      <c r="UT29" s="6"/>
      <c r="UU29" s="6"/>
      <c r="UV29" s="6"/>
      <c r="UW29" s="6"/>
      <c r="UX29" s="6"/>
      <c r="UY29" s="6"/>
      <c r="UZ29" s="6"/>
      <c r="VA29" s="6"/>
      <c r="VB29" s="6"/>
      <c r="VC29" s="6"/>
      <c r="VD29" s="6"/>
      <c r="VE29" s="6"/>
      <c r="VF29" s="6"/>
      <c r="VG29" s="6"/>
      <c r="VH29" s="6"/>
      <c r="VI29" s="6"/>
      <c r="VJ29" s="6"/>
      <c r="VK29" s="6"/>
      <c r="VL29" s="6"/>
      <c r="VM29" s="6"/>
      <c r="VN29" s="6"/>
      <c r="VO29" s="6"/>
      <c r="VP29" s="6"/>
      <c r="VQ29" s="6"/>
      <c r="VR29" s="6"/>
      <c r="VS29" s="6"/>
      <c r="VT29" s="6"/>
      <c r="VU29" s="6"/>
      <c r="VV29" s="6"/>
      <c r="VW29" s="6"/>
      <c r="VX29" s="6"/>
      <c r="VY29" s="6"/>
      <c r="VZ29" s="6"/>
      <c r="WA29" s="6"/>
      <c r="WB29" s="6"/>
      <c r="WC29" s="6"/>
      <c r="WD29" s="6"/>
      <c r="WE29" s="6"/>
      <c r="WF29" s="6"/>
      <c r="WG29" s="6"/>
      <c r="WH29" s="6"/>
      <c r="WI29" s="6"/>
      <c r="WJ29" s="6"/>
      <c r="WK29" s="6"/>
      <c r="WL29" s="6"/>
      <c r="WM29" s="6"/>
      <c r="WN29" s="6"/>
      <c r="WO29" s="6"/>
      <c r="WP29" s="6"/>
      <c r="WQ29" s="6"/>
      <c r="WR29" s="6"/>
      <c r="WS29" s="6"/>
      <c r="WT29" s="6"/>
      <c r="WU29" s="6"/>
      <c r="WV29" s="6"/>
      <c r="WW29" s="6"/>
      <c r="WX29" s="6"/>
      <c r="WY29" s="6"/>
      <c r="WZ29" s="6"/>
      <c r="XA29" s="6"/>
      <c r="XB29" s="6"/>
      <c r="XC29" s="6"/>
      <c r="XD29" s="6"/>
      <c r="XE29" s="6"/>
      <c r="XF29" s="6"/>
      <c r="XG29" s="6"/>
      <c r="XH29" s="6"/>
      <c r="XI29" s="6"/>
      <c r="XJ29" s="6"/>
      <c r="XK29" s="6"/>
      <c r="XL29" s="6"/>
      <c r="XM29" s="6"/>
      <c r="XN29" s="6"/>
      <c r="XO29" s="6"/>
      <c r="XP29" s="6"/>
      <c r="XQ29" s="6"/>
      <c r="XR29" s="6"/>
      <c r="XS29" s="6"/>
      <c r="XT29" s="6"/>
      <c r="XU29" s="6"/>
      <c r="XV29" s="6"/>
      <c r="XW29" s="6"/>
      <c r="XX29" s="6"/>
      <c r="XY29" s="6"/>
      <c r="XZ29" s="6"/>
      <c r="YA29" s="6"/>
      <c r="YB29" s="6"/>
      <c r="YC29" s="6"/>
      <c r="YD29" s="6"/>
      <c r="YE29" s="6"/>
      <c r="YF29" s="6"/>
      <c r="YG29" s="6"/>
      <c r="YH29" s="6"/>
      <c r="YI29" s="6"/>
      <c r="YJ29" s="6"/>
      <c r="YK29" s="6"/>
      <c r="YL29" s="6"/>
      <c r="YM29" s="6"/>
      <c r="YN29" s="6"/>
      <c r="YO29" s="6"/>
      <c r="YP29" s="6"/>
      <c r="YQ29" s="6"/>
      <c r="YR29" s="6"/>
      <c r="YS29" s="6"/>
      <c r="YT29" s="6"/>
      <c r="YU29" s="6"/>
      <c r="YV29" s="6"/>
      <c r="YW29" s="6"/>
      <c r="YX29" s="6"/>
      <c r="YY29" s="6"/>
      <c r="YZ29" s="6"/>
      <c r="ZA29" s="6"/>
      <c r="ZB29" s="6"/>
      <c r="ZC29" s="6"/>
      <c r="ZD29" s="6"/>
      <c r="ZE29" s="6"/>
      <c r="ZF29" s="6"/>
      <c r="ZG29" s="6"/>
      <c r="ZH29" s="6"/>
      <c r="ZI29" s="6"/>
      <c r="ZJ29" s="6"/>
      <c r="ZK29" s="6"/>
      <c r="ZL29" s="6"/>
      <c r="ZM29" s="6"/>
      <c r="ZN29" s="6"/>
      <c r="ZO29" s="6"/>
      <c r="ZP29" s="6"/>
      <c r="ZQ29" s="6"/>
      <c r="ZR29" s="6"/>
      <c r="ZS29" s="6"/>
      <c r="ZT29" s="6"/>
      <c r="ZU29" s="6"/>
      <c r="ZV29" s="6"/>
      <c r="ZW29" s="6"/>
      <c r="ZX29" s="6"/>
      <c r="ZY29" s="6"/>
      <c r="ZZ29" s="6"/>
      <c r="AAA29" s="6"/>
      <c r="AAB29" s="6"/>
      <c r="AAC29" s="6"/>
      <c r="AAD29" s="6"/>
      <c r="AAE29" s="6"/>
      <c r="AAF29" s="6"/>
      <c r="AAG29" s="6"/>
      <c r="AAH29" s="6"/>
      <c r="AAI29" s="6"/>
      <c r="AAJ29" s="6"/>
      <c r="AAK29" s="6"/>
      <c r="AAL29" s="6"/>
      <c r="AAM29" s="6"/>
      <c r="AAN29" s="6"/>
      <c r="AAO29" s="6"/>
      <c r="AAP29" s="6"/>
      <c r="AAQ29" s="6"/>
      <c r="AAR29" s="6"/>
      <c r="AAS29" s="6"/>
      <c r="AAT29" s="6"/>
      <c r="AAU29" s="6"/>
      <c r="AAV29" s="6"/>
      <c r="AAW29" s="6"/>
      <c r="AAX29" s="6"/>
      <c r="AAY29" s="6"/>
      <c r="AAZ29" s="6"/>
      <c r="ABA29" s="6"/>
      <c r="ABB29" s="6"/>
      <c r="ABC29" s="6"/>
      <c r="ABD29" s="6"/>
      <c r="ABE29" s="6"/>
      <c r="ABF29" s="6"/>
      <c r="ABG29" s="6"/>
      <c r="ABH29" s="6"/>
      <c r="ABI29" s="6"/>
      <c r="ABJ29" s="6"/>
      <c r="ABK29" s="6"/>
      <c r="ABL29" s="6"/>
      <c r="ABM29" s="6"/>
      <c r="ABN29" s="6"/>
      <c r="ABO29" s="6"/>
      <c r="ABP29" s="6"/>
      <c r="ABQ29" s="6"/>
      <c r="ABR29" s="6"/>
      <c r="ABS29" s="6"/>
      <c r="ABT29" s="6"/>
      <c r="ABU29" s="6"/>
      <c r="ABV29" s="6"/>
      <c r="ABW29" s="6"/>
      <c r="ABX29" s="6"/>
      <c r="ABY29" s="6"/>
      <c r="ABZ29" s="6"/>
      <c r="ACA29" s="6"/>
      <c r="ACB29" s="6"/>
      <c r="ACC29" s="6"/>
      <c r="ACD29" s="6"/>
      <c r="ACE29" s="6"/>
      <c r="ACF29" s="6"/>
      <c r="ACG29" s="6"/>
      <c r="ACH29" s="6"/>
      <c r="ACI29" s="6"/>
      <c r="ACJ29" s="6"/>
      <c r="ACK29" s="6"/>
      <c r="ACL29" s="6"/>
      <c r="ACM29" s="6"/>
      <c r="ACN29" s="6"/>
      <c r="ACO29" s="6"/>
      <c r="ACP29" s="6"/>
      <c r="ACQ29" s="6"/>
      <c r="ACR29" s="6"/>
      <c r="ACS29" s="6"/>
      <c r="ACT29" s="6"/>
      <c r="ACU29" s="6"/>
      <c r="ACV29" s="6"/>
      <c r="ACW29" s="6"/>
      <c r="ACX29" s="6"/>
      <c r="ACY29" s="6"/>
      <c r="ACZ29" s="6"/>
      <c r="ADA29" s="6"/>
      <c r="ADB29" s="6"/>
      <c r="ADC29" s="6"/>
      <c r="ADD29" s="6"/>
      <c r="ADE29" s="6"/>
      <c r="ADF29" s="6"/>
      <c r="ADG29" s="6"/>
      <c r="ADH29" s="6"/>
      <c r="ADI29" s="6"/>
      <c r="ADJ29" s="6"/>
      <c r="ADK29" s="6"/>
      <c r="ADL29" s="6"/>
      <c r="ADM29" s="6"/>
      <c r="ADN29" s="6"/>
      <c r="ADO29" s="6"/>
      <c r="ADP29" s="6"/>
      <c r="ADQ29" s="6"/>
      <c r="ADR29" s="6"/>
      <c r="ADS29" s="6"/>
      <c r="ADT29" s="6"/>
      <c r="ADU29" s="6"/>
      <c r="ADV29" s="6"/>
      <c r="ADW29" s="6"/>
      <c r="ADX29" s="6"/>
      <c r="ADY29" s="6"/>
      <c r="ADZ29" s="6"/>
      <c r="AEA29" s="6"/>
      <c r="AEB29" s="6"/>
      <c r="AEC29" s="6"/>
      <c r="AED29" s="6"/>
      <c r="AEE29" s="6"/>
      <c r="AEF29" s="6"/>
      <c r="AEG29" s="6"/>
      <c r="AEH29" s="6"/>
      <c r="AEI29" s="6"/>
      <c r="AEJ29" s="6"/>
      <c r="AEK29" s="6"/>
      <c r="AEL29" s="6"/>
      <c r="AEM29" s="6"/>
      <c r="AEN29" s="6"/>
      <c r="AEO29" s="6"/>
      <c r="AEP29" s="6"/>
      <c r="AEQ29" s="6"/>
      <c r="AER29" s="6"/>
      <c r="AES29" s="6"/>
      <c r="AET29" s="6"/>
      <c r="AEU29" s="6"/>
      <c r="AEV29" s="6"/>
      <c r="AEW29" s="6"/>
      <c r="AEX29" s="6"/>
      <c r="AEY29" s="6"/>
      <c r="AEZ29" s="6"/>
      <c r="AFA29" s="6"/>
      <c r="AFB29" s="6"/>
      <c r="AFC29" s="6"/>
      <c r="AFD29" s="6"/>
      <c r="AFE29" s="6"/>
      <c r="AFF29" s="6"/>
      <c r="AFG29" s="6"/>
      <c r="AFH29" s="6"/>
      <c r="AFI29" s="6"/>
      <c r="AFJ29" s="6"/>
      <c r="AFK29" s="6"/>
      <c r="AFL29" s="6"/>
      <c r="AFM29" s="6"/>
      <c r="AFN29" s="6"/>
      <c r="AFO29" s="6"/>
      <c r="AFP29" s="6"/>
      <c r="AFQ29" s="6"/>
      <c r="AFR29" s="6"/>
      <c r="AFS29" s="6"/>
      <c r="AFT29" s="6"/>
      <c r="AFU29" s="6"/>
      <c r="AFV29" s="6"/>
      <c r="AFW29" s="6"/>
      <c r="AFX29" s="6"/>
      <c r="AFY29" s="6"/>
      <c r="AFZ29" s="6"/>
      <c r="AGA29" s="6"/>
      <c r="AGB29" s="6"/>
      <c r="AGC29" s="6"/>
      <c r="AGD29" s="6"/>
      <c r="AGE29" s="6"/>
      <c r="AGF29" s="6"/>
      <c r="AGG29" s="6"/>
      <c r="AGH29" s="6"/>
      <c r="AGI29" s="6"/>
      <c r="AGJ29" s="6"/>
      <c r="AGK29" s="6"/>
      <c r="AGL29" s="6"/>
      <c r="AGM29" s="6"/>
      <c r="AGN29" s="6"/>
      <c r="AGO29" s="6"/>
      <c r="AGP29" s="6"/>
      <c r="AGQ29" s="6"/>
      <c r="AGR29" s="6"/>
      <c r="AGS29" s="6"/>
      <c r="AGT29" s="6"/>
      <c r="AGU29" s="6"/>
      <c r="AGV29" s="6"/>
      <c r="AGW29" s="6"/>
      <c r="AGX29" s="6"/>
      <c r="AGY29" s="6"/>
      <c r="AGZ29" s="6"/>
      <c r="AHA29" s="6"/>
      <c r="AHB29" s="6"/>
      <c r="AHC29" s="6"/>
      <c r="AHD29" s="6"/>
      <c r="AHE29" s="6"/>
      <c r="AHF29" s="6"/>
      <c r="AHG29" s="6"/>
      <c r="AHH29" s="6"/>
      <c r="AHI29" s="6"/>
      <c r="AHJ29" s="6"/>
      <c r="AHK29" s="6"/>
      <c r="AHL29" s="6"/>
      <c r="AHM29" s="6"/>
      <c r="AHN29" s="6"/>
      <c r="AHO29" s="6"/>
      <c r="AHP29" s="6"/>
      <c r="AHQ29" s="6"/>
      <c r="AHR29" s="6"/>
      <c r="AHS29" s="6"/>
      <c r="AHT29" s="6"/>
      <c r="AHU29" s="6"/>
      <c r="AHV29" s="6"/>
      <c r="AHW29" s="6"/>
      <c r="AHX29" s="6"/>
      <c r="AHY29" s="6"/>
      <c r="AHZ29" s="6"/>
      <c r="AIA29" s="6"/>
      <c r="AIB29" s="6"/>
      <c r="AIC29" s="6"/>
      <c r="AID29" s="6"/>
      <c r="AIE29" s="6"/>
      <c r="AIF29" s="6"/>
      <c r="AIG29" s="6"/>
      <c r="AIH29" s="6"/>
      <c r="AII29" s="6"/>
      <c r="AIJ29" s="6"/>
      <c r="AIK29" s="6"/>
      <c r="AIL29" s="6"/>
      <c r="AIM29" s="6"/>
      <c r="AIN29" s="6"/>
      <c r="AIO29" s="6"/>
      <c r="AIP29" s="6"/>
      <c r="AIQ29" s="6"/>
      <c r="AIR29" s="6"/>
      <c r="AIS29" s="6"/>
      <c r="AIT29" s="6"/>
      <c r="AIU29" s="6"/>
      <c r="AIV29" s="6"/>
      <c r="AIW29" s="6"/>
      <c r="AIX29" s="6"/>
      <c r="AIY29" s="6"/>
      <c r="AIZ29" s="6"/>
      <c r="AJA29" s="6"/>
      <c r="AJB29" s="6"/>
      <c r="AJC29" s="6"/>
      <c r="AJD29" s="6"/>
      <c r="AJE29" s="6"/>
      <c r="AJF29" s="6"/>
      <c r="AJG29" s="6"/>
      <c r="AJH29" s="6"/>
      <c r="AJI29" s="6"/>
      <c r="AJJ29" s="6"/>
      <c r="AJK29" s="6"/>
      <c r="AJL29" s="6"/>
      <c r="AJM29" s="6"/>
      <c r="AJN29" s="6"/>
      <c r="AJO29" s="6"/>
      <c r="AJP29" s="6"/>
      <c r="AJQ29" s="6"/>
      <c r="AJR29" s="6"/>
      <c r="AJS29" s="6"/>
      <c r="AJT29" s="6"/>
      <c r="AJU29" s="6"/>
      <c r="AJV29" s="6"/>
      <c r="AJW29" s="6"/>
      <c r="AJX29" s="6"/>
      <c r="AJY29" s="6"/>
      <c r="AJZ29" s="6"/>
      <c r="AKA29" s="6"/>
      <c r="AKB29" s="6"/>
      <c r="AKC29" s="6"/>
      <c r="AKD29" s="6"/>
      <c r="AKE29" s="6"/>
      <c r="AKF29" s="6"/>
      <c r="AKG29" s="6"/>
      <c r="AKH29" s="6"/>
      <c r="AKI29" s="6"/>
      <c r="AKJ29" s="6"/>
      <c r="AKK29" s="6"/>
      <c r="AKL29" s="6"/>
      <c r="AKM29" s="6"/>
      <c r="AKN29" s="6"/>
      <c r="AKO29" s="6"/>
      <c r="AKP29" s="6"/>
      <c r="AKQ29" s="6"/>
      <c r="AKR29" s="6"/>
      <c r="AKS29" s="6"/>
      <c r="AKT29" s="6"/>
      <c r="AKU29" s="6"/>
      <c r="AKV29" s="6"/>
      <c r="AKW29" s="6"/>
      <c r="AKX29" s="6"/>
      <c r="AKY29" s="6"/>
      <c r="AKZ29" s="6"/>
      <c r="ALA29" s="6"/>
      <c r="ALB29" s="6"/>
      <c r="ALC29" s="6"/>
      <c r="ALD29" s="6"/>
      <c r="ALE29" s="6"/>
      <c r="ALF29" s="6"/>
      <c r="ALG29" s="6"/>
      <c r="ALH29" s="6"/>
      <c r="ALI29" s="6"/>
      <c r="ALJ29" s="6"/>
      <c r="ALK29" s="6"/>
      <c r="ALL29" s="6"/>
      <c r="ALM29" s="6"/>
      <c r="ALN29" s="6"/>
      <c r="ALO29" s="6"/>
      <c r="ALP29" s="6"/>
      <c r="ALQ29" s="6"/>
      <c r="ALR29" s="6"/>
      <c r="ALS29" s="6"/>
      <c r="ALT29" s="6"/>
      <c r="ALU29" s="6"/>
      <c r="ALV29" s="6"/>
      <c r="ALW29" s="6"/>
      <c r="ALX29" s="6"/>
      <c r="ALY29" s="6"/>
      <c r="ALZ29" s="6"/>
      <c r="AMA29" s="6"/>
      <c r="AMB29" s="6"/>
      <c r="AMC29" s="6"/>
      <c r="AMD29" s="6"/>
      <c r="AME29" s="6"/>
      <c r="AMF29" s="6"/>
      <c r="AMG29" s="6"/>
      <c r="AMH29" s="6"/>
      <c r="AMI29" s="6"/>
      <c r="AMJ29" s="6"/>
      <c r="AMK29" s="6"/>
      <c r="AML29" s="6"/>
      <c r="AMM29" s="6"/>
      <c r="AMN29" s="6"/>
      <c r="AMO29" s="6"/>
      <c r="AMP29" s="6"/>
      <c r="AMQ29" s="6"/>
      <c r="AMR29" s="6"/>
      <c r="AMS29" s="6"/>
      <c r="AMT29" s="6"/>
      <c r="AMU29" s="6"/>
      <c r="AMV29" s="6"/>
      <c r="AMW29" s="6"/>
      <c r="AMX29" s="6"/>
      <c r="AMY29" s="6"/>
      <c r="AMZ29" s="6"/>
      <c r="ANA29" s="6"/>
      <c r="ANB29" s="6"/>
      <c r="ANC29" s="6"/>
      <c r="AND29" s="6"/>
      <c r="ANE29" s="6"/>
      <c r="ANF29" s="6"/>
      <c r="ANG29" s="6"/>
      <c r="ANH29" s="6"/>
      <c r="ANI29" s="6"/>
      <c r="ANJ29" s="6"/>
      <c r="ANK29" s="6"/>
      <c r="ANL29" s="6"/>
      <c r="ANM29" s="6"/>
      <c r="ANN29" s="6"/>
      <c r="ANO29" s="6"/>
      <c r="ANP29" s="6"/>
      <c r="ANQ29" s="6"/>
      <c r="ANR29" s="6"/>
      <c r="ANS29" s="6"/>
      <c r="ANT29" s="6"/>
      <c r="ANU29" s="6"/>
      <c r="ANV29" s="6"/>
      <c r="ANW29" s="6"/>
      <c r="ANX29" s="6"/>
      <c r="ANY29" s="6"/>
      <c r="ANZ29" s="6"/>
      <c r="AOA29" s="6"/>
      <c r="AOB29" s="6"/>
      <c r="AOC29" s="6"/>
      <c r="AOD29" s="6"/>
      <c r="AOE29" s="6"/>
      <c r="AOF29" s="6"/>
      <c r="AOG29" s="6"/>
      <c r="AOH29" s="6"/>
      <c r="AOI29" s="6"/>
      <c r="AOJ29" s="6"/>
      <c r="AOK29" s="6"/>
      <c r="AOL29" s="6"/>
      <c r="AOM29" s="6"/>
      <c r="AON29" s="6"/>
      <c r="AOO29" s="6"/>
      <c r="AOP29" s="6"/>
      <c r="AOQ29" s="6"/>
      <c r="AOR29" s="6"/>
      <c r="AOS29" s="6"/>
      <c r="AOT29" s="6"/>
      <c r="AOU29" s="6"/>
      <c r="AOV29" s="6"/>
      <c r="AOW29" s="6"/>
      <c r="AOX29" s="6"/>
      <c r="AOY29" s="6"/>
      <c r="AOZ29" s="6"/>
      <c r="APA29" s="6"/>
      <c r="APB29" s="6"/>
      <c r="APC29" s="6"/>
      <c r="APD29" s="6"/>
      <c r="APE29" s="6"/>
      <c r="APF29" s="6"/>
      <c r="APG29" s="6"/>
      <c r="APH29" s="6"/>
      <c r="API29" s="6"/>
      <c r="APJ29" s="6"/>
      <c r="APK29" s="6"/>
      <c r="APL29" s="6"/>
      <c r="APM29" s="6"/>
      <c r="APN29" s="6"/>
      <c r="APO29" s="6"/>
      <c r="APP29" s="6"/>
      <c r="APQ29" s="6"/>
      <c r="APR29" s="6"/>
      <c r="APS29" s="6"/>
      <c r="APT29" s="6"/>
      <c r="APU29" s="6"/>
      <c r="APV29" s="6"/>
      <c r="APW29" s="6"/>
      <c r="APX29" s="6"/>
      <c r="APY29" s="6"/>
      <c r="APZ29" s="6"/>
      <c r="AQA29" s="6"/>
      <c r="AQB29" s="6"/>
      <c r="AQC29" s="6"/>
      <c r="AQD29" s="6"/>
      <c r="AQE29" s="6"/>
      <c r="AQF29" s="6"/>
      <c r="AQG29" s="6"/>
      <c r="AQH29" s="6"/>
      <c r="AQI29" s="6"/>
      <c r="AQJ29" s="6"/>
      <c r="AQK29" s="6"/>
      <c r="AQL29" s="6"/>
      <c r="AQM29" s="6"/>
      <c r="AQN29" s="6"/>
      <c r="AQO29" s="6"/>
      <c r="AQP29" s="6"/>
      <c r="AQQ29" s="6"/>
      <c r="AQR29" s="6"/>
      <c r="AQS29" s="6"/>
      <c r="AQT29" s="6"/>
      <c r="AQU29" s="6"/>
      <c r="AQV29" s="6"/>
      <c r="AQW29" s="6"/>
      <c r="AQX29" s="6"/>
      <c r="AQY29" s="6"/>
      <c r="AQZ29" s="6"/>
      <c r="ARA29" s="6"/>
      <c r="ARB29" s="6"/>
      <c r="ARC29" s="6"/>
      <c r="ARD29" s="6"/>
      <c r="ARE29" s="6"/>
      <c r="ARF29" s="6"/>
      <c r="ARG29" s="6"/>
      <c r="ARH29" s="6"/>
      <c r="ARI29" s="6"/>
      <c r="ARJ29" s="6"/>
      <c r="ARK29" s="6"/>
      <c r="ARL29" s="6"/>
      <c r="ARM29" s="6"/>
      <c r="ARN29" s="6"/>
      <c r="ARO29" s="6"/>
      <c r="ARP29" s="6"/>
      <c r="ARQ29" s="6"/>
      <c r="ARR29" s="6"/>
      <c r="ARS29" s="6"/>
      <c r="ART29" s="6"/>
      <c r="ARU29" s="6"/>
      <c r="ARV29" s="6"/>
      <c r="ARW29" s="6"/>
      <c r="ARX29" s="6"/>
      <c r="ARY29" s="6"/>
      <c r="ARZ29" s="6"/>
      <c r="ASA29" s="6"/>
      <c r="ASB29" s="6"/>
      <c r="ASC29" s="6"/>
      <c r="ASD29" s="6"/>
      <c r="ASE29" s="6"/>
      <c r="ASF29" s="6"/>
      <c r="ASG29" s="6"/>
      <c r="ASH29" s="6"/>
      <c r="ASI29" s="6"/>
      <c r="ASJ29" s="6"/>
      <c r="ASK29" s="6"/>
      <c r="ASL29" s="6"/>
      <c r="ASM29" s="6"/>
      <c r="ASN29" s="6"/>
      <c r="ASO29" s="6"/>
      <c r="ASP29" s="6"/>
      <c r="ASQ29" s="6"/>
      <c r="ASR29" s="6"/>
      <c r="ASS29" s="6"/>
      <c r="AST29" s="6"/>
      <c r="ASU29" s="6"/>
      <c r="ASV29" s="6"/>
      <c r="ASW29" s="6"/>
      <c r="ASX29" s="6"/>
      <c r="ASY29" s="6"/>
      <c r="ASZ29" s="6"/>
      <c r="ATA29" s="6"/>
      <c r="ATB29" s="6"/>
      <c r="ATC29" s="6"/>
      <c r="ATD29" s="6"/>
      <c r="ATE29" s="6"/>
      <c r="ATF29" s="6"/>
      <c r="ATG29" s="6"/>
      <c r="ATH29" s="6"/>
      <c r="ATI29" s="6"/>
      <c r="ATJ29" s="6"/>
      <c r="ATK29" s="6"/>
      <c r="ATL29" s="6"/>
      <c r="ATM29" s="6"/>
      <c r="ATN29" s="6"/>
      <c r="ATO29" s="6"/>
      <c r="ATP29" s="6"/>
      <c r="ATQ29" s="6"/>
      <c r="ATR29" s="6"/>
      <c r="ATS29" s="6"/>
      <c r="ATT29" s="6"/>
      <c r="ATU29" s="6"/>
      <c r="ATV29" s="6"/>
      <c r="ATW29" s="6"/>
      <c r="ATX29" s="6"/>
      <c r="ATY29" s="6"/>
      <c r="ATZ29" s="6"/>
      <c r="AUA29" s="6"/>
      <c r="AUB29" s="6"/>
      <c r="AUC29" s="6"/>
      <c r="AUD29" s="6"/>
      <c r="AUE29" s="6"/>
      <c r="AUF29" s="6"/>
      <c r="AUG29" s="6"/>
      <c r="AUH29" s="6"/>
      <c r="AUI29" s="6"/>
      <c r="AUJ29" s="6"/>
      <c r="AUK29" s="6"/>
      <c r="AUL29" s="6"/>
      <c r="AUM29" s="6"/>
      <c r="AUN29" s="6"/>
      <c r="AUO29" s="6"/>
      <c r="AUP29" s="6"/>
      <c r="AUQ29" s="6"/>
      <c r="AUR29" s="6"/>
      <c r="AUS29" s="6"/>
      <c r="AUT29" s="6"/>
      <c r="AUU29" s="6"/>
      <c r="AUV29" s="6"/>
      <c r="AUW29" s="6"/>
      <c r="AUX29" s="6"/>
      <c r="AUY29" s="6"/>
      <c r="AUZ29" s="6"/>
      <c r="AVA29" s="6"/>
      <c r="AVB29" s="6"/>
      <c r="AVC29" s="6"/>
      <c r="AVD29" s="6"/>
      <c r="AVE29" s="6"/>
      <c r="AVF29" s="6"/>
      <c r="AVG29" s="6"/>
      <c r="AVH29" s="6"/>
      <c r="AVI29" s="6"/>
      <c r="AVJ29" s="6"/>
      <c r="AVK29" s="6"/>
      <c r="AVL29" s="6"/>
      <c r="AVM29" s="6"/>
      <c r="AVN29" s="6"/>
      <c r="AVO29" s="6"/>
      <c r="AVP29" s="6"/>
      <c r="AVQ29" s="6"/>
      <c r="AVR29" s="6"/>
      <c r="AVS29" s="6"/>
      <c r="AVT29" s="6"/>
      <c r="AVU29" s="6"/>
      <c r="AVV29" s="6"/>
      <c r="AVW29" s="6"/>
      <c r="AVX29" s="6"/>
      <c r="AVY29" s="6"/>
      <c r="AVZ29" s="6"/>
      <c r="AWA29" s="6"/>
      <c r="AWB29" s="6"/>
      <c r="AWC29" s="6"/>
      <c r="AWD29" s="6"/>
      <c r="AWE29" s="6"/>
      <c r="AWF29" s="6"/>
      <c r="AWG29" s="6"/>
      <c r="AWH29" s="6"/>
      <c r="AWI29" s="6"/>
      <c r="AWJ29" s="6"/>
      <c r="AWK29" s="6"/>
      <c r="AWL29" s="6"/>
      <c r="AWM29" s="6"/>
      <c r="AWN29" s="6"/>
      <c r="AWO29" s="6"/>
      <c r="AWP29" s="6"/>
      <c r="AWQ29" s="6"/>
      <c r="AWR29" s="6"/>
      <c r="AWS29" s="6"/>
      <c r="AWT29" s="6"/>
      <c r="AWU29" s="6"/>
      <c r="AWV29" s="6"/>
      <c r="AWW29" s="6"/>
      <c r="AWX29" s="6"/>
      <c r="AWY29" s="6"/>
      <c r="AWZ29" s="6"/>
      <c r="AXA29" s="6"/>
      <c r="AXB29" s="6"/>
      <c r="AXC29" s="6"/>
      <c r="AXD29" s="6"/>
      <c r="AXE29" s="6"/>
      <c r="AXF29" s="6"/>
      <c r="AXG29" s="6"/>
      <c r="AXH29" s="6"/>
      <c r="AXI29" s="6"/>
      <c r="AXJ29" s="6"/>
      <c r="AXK29" s="6"/>
      <c r="AXL29" s="6"/>
      <c r="AXM29" s="6"/>
      <c r="AXN29" s="6"/>
      <c r="AXO29" s="6"/>
      <c r="AXP29" s="6"/>
      <c r="AXQ29" s="6"/>
      <c r="AXR29" s="6"/>
      <c r="AXS29" s="6"/>
      <c r="AXT29" s="6"/>
      <c r="AXU29" s="6"/>
      <c r="AXV29" s="6"/>
      <c r="AXW29" s="6"/>
      <c r="AXX29" s="6"/>
      <c r="AXY29" s="6"/>
      <c r="AXZ29" s="6"/>
      <c r="AYA29" s="6"/>
      <c r="AYB29" s="6"/>
      <c r="AYC29" s="6"/>
      <c r="AYD29" s="6"/>
      <c r="AYE29" s="6"/>
      <c r="AYF29" s="6"/>
      <c r="AYG29" s="6"/>
      <c r="AYH29" s="6"/>
      <c r="AYI29" s="6"/>
      <c r="AYJ29" s="6"/>
      <c r="AYK29" s="6"/>
      <c r="AYL29" s="6"/>
      <c r="AYM29" s="6"/>
      <c r="AYN29" s="6"/>
      <c r="AYO29" s="6"/>
      <c r="AYP29" s="6"/>
      <c r="AYQ29" s="6"/>
      <c r="AYR29" s="6"/>
      <c r="AYS29" s="6"/>
      <c r="AYT29" s="6"/>
      <c r="AYU29" s="6"/>
      <c r="AYV29" s="6"/>
      <c r="AYW29" s="6"/>
      <c r="AYX29" s="6"/>
      <c r="AYY29" s="6"/>
      <c r="AYZ29" s="6"/>
      <c r="AZA29" s="6"/>
      <c r="AZB29" s="6"/>
      <c r="AZC29" s="6"/>
      <c r="AZD29" s="6"/>
      <c r="AZE29" s="6"/>
      <c r="AZF29" s="6"/>
      <c r="AZG29" s="6"/>
      <c r="AZH29" s="6"/>
      <c r="AZI29" s="6"/>
      <c r="AZJ29" s="6"/>
      <c r="AZK29" s="6"/>
      <c r="AZL29" s="6"/>
      <c r="AZM29" s="6"/>
      <c r="AZN29" s="6"/>
      <c r="AZO29" s="6"/>
      <c r="AZP29" s="6"/>
      <c r="AZQ29" s="6"/>
      <c r="AZR29" s="6"/>
      <c r="AZS29" s="6"/>
      <c r="AZT29" s="6"/>
      <c r="AZU29" s="6"/>
      <c r="AZV29" s="6"/>
      <c r="AZW29" s="6"/>
      <c r="AZX29" s="6"/>
      <c r="AZY29" s="6"/>
      <c r="AZZ29" s="6"/>
      <c r="BAA29" s="6"/>
      <c r="BAB29" s="6"/>
      <c r="BAC29" s="6"/>
      <c r="BAD29" s="6"/>
      <c r="BAE29" s="6"/>
      <c r="BAF29" s="6"/>
      <c r="BAG29" s="6"/>
      <c r="BAH29" s="6"/>
      <c r="BAI29" s="6"/>
      <c r="BAJ29" s="6"/>
      <c r="BAK29" s="6"/>
      <c r="BAL29" s="6"/>
      <c r="BAM29" s="6"/>
      <c r="BAN29" s="6"/>
      <c r="BAO29" s="6"/>
      <c r="BAP29" s="6"/>
      <c r="BAQ29" s="6"/>
      <c r="BAR29" s="6"/>
      <c r="BAS29" s="6"/>
      <c r="BAT29" s="6"/>
      <c r="BAU29" s="6"/>
      <c r="BAV29" s="6"/>
      <c r="BAW29" s="6"/>
      <c r="BAX29" s="6"/>
      <c r="BAY29" s="6"/>
      <c r="BAZ29" s="6"/>
      <c r="BBA29" s="6"/>
      <c r="BBB29" s="6"/>
      <c r="BBC29" s="6"/>
      <c r="BBD29" s="6"/>
      <c r="BBE29" s="6"/>
      <c r="BBF29" s="6"/>
      <c r="BBG29" s="6"/>
      <c r="BBH29" s="6"/>
      <c r="BBI29" s="6"/>
      <c r="BBJ29" s="6"/>
      <c r="BBK29" s="6"/>
      <c r="BBL29" s="6"/>
      <c r="BBM29" s="6"/>
      <c r="BBN29" s="6"/>
      <c r="BBO29" s="6"/>
      <c r="BBP29" s="6"/>
      <c r="BBQ29" s="6"/>
      <c r="BBR29" s="6"/>
      <c r="BBS29" s="6"/>
      <c r="BBT29" s="6"/>
      <c r="BBU29" s="6"/>
      <c r="BBV29" s="6"/>
      <c r="BBW29" s="6"/>
      <c r="BBX29" s="6"/>
      <c r="BBY29" s="6"/>
      <c r="BBZ29" s="6"/>
      <c r="BCA29" s="6"/>
      <c r="BCB29" s="6"/>
      <c r="BCC29" s="6"/>
      <c r="BCD29" s="6"/>
      <c r="BCE29" s="6"/>
      <c r="BCF29" s="6"/>
      <c r="BCG29" s="6"/>
      <c r="BCH29" s="6"/>
      <c r="BCI29" s="6"/>
      <c r="BCJ29" s="6"/>
      <c r="BCK29" s="6"/>
      <c r="BCL29" s="6"/>
      <c r="BCM29" s="6"/>
      <c r="BCN29" s="6"/>
      <c r="BCO29" s="6"/>
      <c r="BCP29" s="6"/>
      <c r="BCQ29" s="6"/>
      <c r="BCR29" s="6"/>
      <c r="BCS29" s="6"/>
      <c r="BCT29" s="6"/>
      <c r="BCU29" s="6"/>
      <c r="BCV29" s="6"/>
      <c r="BCW29" s="6"/>
      <c r="BCX29" s="6"/>
      <c r="BCY29" s="6"/>
      <c r="BCZ29" s="6"/>
      <c r="BDA29" s="6"/>
      <c r="BDB29" s="6"/>
      <c r="BDC29" s="6"/>
      <c r="BDD29" s="6"/>
      <c r="BDE29" s="6"/>
      <c r="BDF29" s="6"/>
      <c r="BDG29" s="6"/>
      <c r="BDH29" s="6"/>
      <c r="BDI29" s="6"/>
      <c r="BDJ29" s="6"/>
      <c r="BDK29" s="6"/>
      <c r="BDL29" s="6"/>
      <c r="BDM29" s="6"/>
      <c r="BDN29" s="6"/>
      <c r="BDO29" s="6"/>
      <c r="BDP29" s="6"/>
      <c r="BDQ29" s="6"/>
      <c r="BDR29" s="6"/>
      <c r="BDS29" s="6"/>
      <c r="BDT29" s="6"/>
      <c r="BDU29" s="6"/>
      <c r="BDV29" s="6"/>
      <c r="BDW29" s="6"/>
      <c r="BDX29" s="6"/>
      <c r="BDY29" s="6"/>
      <c r="BDZ29" s="6"/>
      <c r="BEA29" s="6"/>
      <c r="BEB29" s="6"/>
      <c r="BEC29" s="6"/>
      <c r="BED29" s="6"/>
      <c r="BEE29" s="6"/>
      <c r="BEF29" s="6"/>
      <c r="BEG29" s="6"/>
      <c r="BEH29" s="6"/>
      <c r="BEI29" s="6"/>
      <c r="BEJ29" s="6"/>
      <c r="BEK29" s="6"/>
      <c r="BEL29" s="6"/>
      <c r="BEM29" s="6"/>
      <c r="BEN29" s="6"/>
      <c r="BEO29" s="6"/>
      <c r="BEP29" s="6"/>
      <c r="BEQ29" s="6"/>
      <c r="BER29" s="6"/>
      <c r="BES29" s="6"/>
      <c r="BET29" s="6"/>
      <c r="BEU29" s="6"/>
      <c r="BEV29" s="6"/>
      <c r="BEW29" s="6"/>
      <c r="BEX29" s="6"/>
      <c r="BEY29" s="6"/>
      <c r="BEZ29" s="6"/>
      <c r="BFA29" s="6"/>
      <c r="BFB29" s="6"/>
      <c r="BFC29" s="6"/>
      <c r="BFD29" s="6"/>
      <c r="BFE29" s="6"/>
      <c r="BFF29" s="6"/>
      <c r="BFG29" s="6"/>
      <c r="BFH29" s="6"/>
      <c r="BFI29" s="6"/>
      <c r="BFJ29" s="6"/>
      <c r="BFK29" s="6"/>
      <c r="BFL29" s="6"/>
      <c r="BFM29" s="6"/>
      <c r="BFN29" s="6"/>
      <c r="BFO29" s="6"/>
      <c r="BFP29" s="6"/>
      <c r="BFQ29" s="6"/>
      <c r="BFR29" s="6"/>
      <c r="BFS29" s="6"/>
      <c r="BFT29" s="6"/>
      <c r="BFU29" s="6"/>
      <c r="BFV29" s="6"/>
      <c r="BFW29" s="6"/>
      <c r="BFX29" s="6"/>
      <c r="BFY29" s="6"/>
      <c r="BFZ29" s="6"/>
      <c r="BGA29" s="6"/>
      <c r="BGB29" s="6"/>
      <c r="BGC29" s="6"/>
      <c r="BGD29" s="6"/>
      <c r="BGE29" s="6"/>
      <c r="BGF29" s="6"/>
      <c r="BGG29" s="6"/>
      <c r="BGH29" s="6"/>
      <c r="BGI29" s="6"/>
      <c r="BGJ29" s="6"/>
      <c r="BGK29" s="6"/>
      <c r="BGL29" s="6"/>
      <c r="BGM29" s="6"/>
      <c r="BGN29" s="6"/>
      <c r="BGO29" s="6"/>
      <c r="BGP29" s="6"/>
      <c r="BGQ29" s="6"/>
      <c r="BGR29" s="6"/>
      <c r="BGS29" s="6"/>
      <c r="BGT29" s="6"/>
      <c r="BGU29" s="6"/>
      <c r="BGV29" s="6"/>
      <c r="BGW29" s="6"/>
      <c r="BGX29" s="6"/>
      <c r="BGY29" s="6"/>
      <c r="BGZ29" s="6"/>
      <c r="BHA29" s="6"/>
      <c r="BHB29" s="6"/>
      <c r="BHC29" s="6"/>
      <c r="BHD29" s="6"/>
      <c r="BHE29" s="6"/>
      <c r="BHF29" s="6"/>
      <c r="BHG29" s="6"/>
      <c r="BHH29" s="6"/>
      <c r="BHI29" s="6"/>
      <c r="BHJ29" s="6"/>
      <c r="BHK29" s="6"/>
      <c r="BHL29" s="6"/>
      <c r="BHM29" s="6"/>
      <c r="BHN29" s="6"/>
      <c r="BHO29" s="6"/>
      <c r="BHP29" s="6"/>
      <c r="BHQ29" s="6"/>
      <c r="BHR29" s="6"/>
      <c r="BHS29" s="6"/>
      <c r="BHT29" s="6"/>
      <c r="BHU29" s="6"/>
      <c r="BHV29" s="6"/>
      <c r="BHW29" s="6"/>
      <c r="BHX29" s="6"/>
      <c r="BHY29" s="6"/>
      <c r="BHZ29" s="6"/>
      <c r="BIA29" s="6"/>
      <c r="BIB29" s="6"/>
      <c r="BIC29" s="6"/>
      <c r="BID29" s="6"/>
      <c r="BIE29" s="6"/>
      <c r="BIF29" s="6"/>
      <c r="BIG29" s="6"/>
      <c r="BIH29" s="6"/>
      <c r="BII29" s="6"/>
      <c r="BIJ29" s="6"/>
      <c r="BIK29" s="6"/>
      <c r="BIL29" s="6"/>
      <c r="BIM29" s="6"/>
      <c r="BIN29" s="6"/>
      <c r="BIO29" s="6"/>
      <c r="BIP29" s="6"/>
      <c r="BIQ29" s="6"/>
      <c r="BIR29" s="6"/>
      <c r="BIS29" s="6"/>
      <c r="BIT29" s="6"/>
      <c r="BIU29" s="6"/>
      <c r="BIV29" s="6"/>
      <c r="BIW29" s="6"/>
      <c r="BIX29" s="6"/>
      <c r="BIY29" s="6"/>
      <c r="BIZ29" s="6"/>
      <c r="BJA29" s="6"/>
      <c r="BJB29" s="6"/>
      <c r="BJC29" s="6"/>
      <c r="BJD29" s="6"/>
      <c r="BJE29" s="6"/>
      <c r="BJF29" s="6"/>
      <c r="BJG29" s="6"/>
      <c r="BJH29" s="6"/>
      <c r="BJI29" s="6"/>
      <c r="BJJ29" s="6"/>
      <c r="BJK29" s="6"/>
      <c r="BJL29" s="6"/>
      <c r="BJM29" s="6"/>
      <c r="BJN29" s="6"/>
      <c r="BJO29" s="6"/>
      <c r="BJP29" s="6"/>
      <c r="BJQ29" s="6"/>
      <c r="BJR29" s="6"/>
      <c r="BJS29" s="6"/>
      <c r="BJT29" s="6"/>
      <c r="BJU29" s="6"/>
      <c r="BJV29" s="6"/>
      <c r="BJW29" s="6"/>
      <c r="BJX29" s="6"/>
      <c r="BJY29" s="6"/>
      <c r="BJZ29" s="6"/>
      <c r="BKA29" s="6"/>
      <c r="BKB29" s="6"/>
      <c r="BKC29" s="6"/>
      <c r="BKD29" s="6"/>
      <c r="BKE29" s="6"/>
      <c r="BKF29" s="6"/>
      <c r="BKG29" s="6"/>
      <c r="BKH29" s="6"/>
      <c r="BKI29" s="6"/>
      <c r="BKJ29" s="6"/>
      <c r="BKK29" s="6"/>
      <c r="BKL29" s="6"/>
      <c r="BKM29" s="6"/>
      <c r="BKN29" s="6"/>
      <c r="BKO29" s="6"/>
      <c r="BKP29" s="6"/>
      <c r="BKQ29" s="6"/>
      <c r="BKR29" s="6"/>
      <c r="BKS29" s="6"/>
      <c r="BKT29" s="6"/>
      <c r="BKU29" s="6"/>
      <c r="BKV29" s="6"/>
      <c r="BKW29" s="6"/>
      <c r="BKX29" s="6"/>
      <c r="BKY29" s="6"/>
      <c r="BKZ29" s="6"/>
      <c r="BLA29" s="6"/>
      <c r="BLB29" s="6"/>
      <c r="BLC29" s="6"/>
      <c r="BLD29" s="6"/>
      <c r="BLE29" s="6"/>
      <c r="BLF29" s="6"/>
      <c r="BLG29" s="6"/>
      <c r="BLH29" s="6"/>
      <c r="BLI29" s="6"/>
      <c r="BLJ29" s="6"/>
      <c r="BLK29" s="6"/>
      <c r="BLL29" s="6"/>
      <c r="BLM29" s="6"/>
      <c r="BLN29" s="6"/>
      <c r="BLO29" s="6"/>
      <c r="BLP29" s="6"/>
      <c r="BLQ29" s="6"/>
      <c r="BLR29" s="6"/>
      <c r="BLS29" s="6"/>
      <c r="BLT29" s="6"/>
      <c r="BLU29" s="6"/>
      <c r="BLV29" s="6"/>
      <c r="BLW29" s="6"/>
      <c r="BLX29" s="6"/>
      <c r="BLY29" s="6"/>
      <c r="BLZ29" s="6"/>
      <c r="BMA29" s="6"/>
      <c r="BMB29" s="6"/>
      <c r="BMC29" s="6"/>
      <c r="BMD29" s="6"/>
      <c r="BME29" s="6"/>
      <c r="BMF29" s="6"/>
      <c r="BMG29" s="6"/>
      <c r="BMH29" s="6"/>
      <c r="BMI29" s="6"/>
      <c r="BMJ29" s="6"/>
      <c r="BMK29" s="6"/>
      <c r="BML29" s="6"/>
      <c r="BMM29" s="6"/>
      <c r="BMN29" s="6"/>
      <c r="BMO29" s="6"/>
      <c r="BMP29" s="6"/>
      <c r="BMQ29" s="6"/>
      <c r="BMR29" s="6"/>
      <c r="BMS29" s="6"/>
      <c r="BMT29" s="6"/>
      <c r="BMU29" s="6"/>
      <c r="BMV29" s="6"/>
      <c r="BMW29" s="6"/>
      <c r="BMX29" s="6"/>
      <c r="BMY29" s="6"/>
      <c r="BMZ29" s="6"/>
      <c r="BNA29" s="6"/>
      <c r="BNB29" s="6"/>
      <c r="BNC29" s="6"/>
      <c r="BND29" s="6"/>
      <c r="BNE29" s="6"/>
      <c r="BNF29" s="6"/>
      <c r="BNG29" s="6"/>
      <c r="BNH29" s="6"/>
      <c r="BNI29" s="6"/>
      <c r="BNJ29" s="6"/>
      <c r="BNK29" s="6"/>
      <c r="BNL29" s="6"/>
      <c r="BNM29" s="6"/>
      <c r="BNN29" s="6"/>
      <c r="BNO29" s="6"/>
      <c r="BNP29" s="6"/>
      <c r="BNQ29" s="6"/>
      <c r="BNR29" s="6"/>
      <c r="BNS29" s="6"/>
      <c r="BNT29" s="6"/>
      <c r="BNU29" s="6"/>
      <c r="BNV29" s="6"/>
      <c r="BNW29" s="6"/>
      <c r="BNX29" s="6"/>
      <c r="BNY29" s="6"/>
      <c r="BNZ29" s="6"/>
      <c r="BOA29" s="6"/>
      <c r="BOB29" s="6"/>
      <c r="BOC29" s="6"/>
      <c r="BOD29" s="6"/>
      <c r="BOE29" s="6"/>
      <c r="BOF29" s="6"/>
      <c r="BOG29" s="6"/>
      <c r="BOH29" s="6"/>
      <c r="BOI29" s="6"/>
      <c r="BOJ29" s="6"/>
      <c r="BOK29" s="6"/>
      <c r="BOL29" s="6"/>
      <c r="BOM29" s="6"/>
      <c r="BON29" s="6"/>
      <c r="BOO29" s="6"/>
      <c r="BOP29" s="6"/>
      <c r="BOQ29" s="6"/>
      <c r="BOR29" s="6"/>
      <c r="BOS29" s="6"/>
      <c r="BOT29" s="6"/>
      <c r="BOU29" s="6"/>
      <c r="BOV29" s="6"/>
      <c r="BOW29" s="6"/>
      <c r="BOX29" s="6"/>
      <c r="BOY29" s="6"/>
      <c r="BOZ29" s="6"/>
      <c r="BPA29" s="6"/>
      <c r="BPB29" s="6"/>
      <c r="BPC29" s="6"/>
      <c r="BPD29" s="6"/>
      <c r="BPE29" s="6"/>
      <c r="BPF29" s="6"/>
      <c r="BPG29" s="6"/>
      <c r="BPH29" s="6"/>
      <c r="BPI29" s="6"/>
      <c r="BPJ29" s="6"/>
      <c r="BPK29" s="6"/>
      <c r="BPL29" s="6"/>
      <c r="BPM29" s="6"/>
      <c r="BPN29" s="6"/>
      <c r="BPO29" s="6"/>
      <c r="BPP29" s="6"/>
      <c r="BPQ29" s="6"/>
      <c r="BPR29" s="6"/>
      <c r="BPS29" s="6"/>
      <c r="BPT29" s="6"/>
      <c r="BPU29" s="6"/>
      <c r="BPV29" s="6"/>
      <c r="BPW29" s="6"/>
      <c r="BPX29" s="6"/>
      <c r="BPY29" s="6"/>
      <c r="BPZ29" s="6"/>
      <c r="BQA29" s="6"/>
      <c r="BQB29" s="6"/>
      <c r="BQC29" s="6"/>
      <c r="BQD29" s="6"/>
      <c r="BQE29" s="6"/>
      <c r="BQF29" s="6"/>
      <c r="BQG29" s="6"/>
      <c r="BQH29" s="6"/>
      <c r="BQI29" s="6"/>
      <c r="BQJ29" s="6"/>
      <c r="BQK29" s="6"/>
      <c r="BQL29" s="6"/>
      <c r="BQM29" s="6"/>
      <c r="BQN29" s="6"/>
      <c r="BQO29" s="6"/>
      <c r="BQP29" s="6"/>
      <c r="BQQ29" s="6"/>
      <c r="BQR29" s="6"/>
      <c r="BQS29" s="6"/>
      <c r="BQT29" s="6"/>
      <c r="BQU29" s="6"/>
      <c r="BQV29" s="6"/>
      <c r="BQW29" s="6"/>
      <c r="BQX29" s="6"/>
      <c r="BQY29" s="6"/>
      <c r="BQZ29" s="6"/>
      <c r="BRA29" s="6"/>
      <c r="BRB29" s="6"/>
      <c r="BRC29" s="6"/>
      <c r="BRD29" s="6"/>
      <c r="BRE29" s="6"/>
      <c r="BRF29" s="6"/>
      <c r="BRG29" s="6"/>
      <c r="BRH29" s="6"/>
      <c r="BRI29" s="6"/>
      <c r="BRJ29" s="6"/>
      <c r="BRK29" s="6"/>
      <c r="BRL29" s="6"/>
      <c r="BRM29" s="6"/>
      <c r="BRN29" s="6"/>
      <c r="BRO29" s="6"/>
      <c r="BRP29" s="6"/>
      <c r="BRQ29" s="6"/>
      <c r="BRR29" s="6"/>
      <c r="BRS29" s="6"/>
      <c r="BRT29" s="6"/>
      <c r="BRU29" s="6"/>
      <c r="BRV29" s="6"/>
      <c r="BRW29" s="6"/>
      <c r="BRX29" s="6"/>
      <c r="BRY29" s="6"/>
      <c r="BRZ29" s="6"/>
      <c r="BSA29" s="6"/>
      <c r="BSB29" s="6"/>
      <c r="BSC29" s="6"/>
      <c r="BSD29" s="6"/>
      <c r="BSE29" s="6"/>
      <c r="BSF29" s="6"/>
      <c r="BSG29" s="6"/>
      <c r="BSH29" s="6"/>
      <c r="BSI29" s="6"/>
      <c r="BSJ29" s="6"/>
      <c r="BSK29" s="6"/>
      <c r="BSL29" s="6"/>
      <c r="BSM29" s="6"/>
      <c r="BSN29" s="6"/>
      <c r="BSO29" s="6"/>
      <c r="BSP29" s="6"/>
      <c r="BSQ29" s="6"/>
      <c r="BSR29" s="6"/>
      <c r="BSS29" s="6"/>
      <c r="BST29" s="6"/>
      <c r="BSU29" s="6"/>
      <c r="BSV29" s="6"/>
      <c r="BSW29" s="6"/>
      <c r="BSX29" s="6"/>
      <c r="BSY29" s="6"/>
      <c r="BSZ29" s="6"/>
      <c r="BTA29" s="6"/>
      <c r="BTB29" s="6"/>
      <c r="BTC29" s="6"/>
      <c r="BTD29" s="6"/>
      <c r="BTE29" s="6"/>
      <c r="BTF29" s="6"/>
      <c r="BTG29" s="6"/>
      <c r="BTH29" s="6"/>
      <c r="BTI29" s="6"/>
      <c r="BTJ29" s="6"/>
      <c r="BTK29" s="6"/>
      <c r="BTL29" s="6"/>
      <c r="BTM29" s="6"/>
      <c r="BTN29" s="6"/>
      <c r="BTO29" s="6"/>
      <c r="BTP29" s="6"/>
      <c r="BTQ29" s="6"/>
      <c r="BTR29" s="6"/>
      <c r="BTS29" s="6"/>
      <c r="BTT29" s="6"/>
      <c r="BTU29" s="6"/>
      <c r="BTV29" s="6"/>
      <c r="BTW29" s="6"/>
      <c r="BTX29" s="6"/>
      <c r="BTY29" s="6"/>
      <c r="BTZ29" s="6"/>
      <c r="BUA29" s="6"/>
      <c r="BUB29" s="6"/>
      <c r="BUC29" s="6"/>
      <c r="BUD29" s="6"/>
      <c r="BUE29" s="6"/>
      <c r="BUF29" s="6"/>
      <c r="BUG29" s="6"/>
      <c r="BUH29" s="6"/>
      <c r="BUI29" s="6"/>
      <c r="BUJ29" s="6"/>
      <c r="BUK29" s="6"/>
      <c r="BUL29" s="6"/>
      <c r="BUM29" s="6"/>
      <c r="BUN29" s="6"/>
      <c r="BUO29" s="6"/>
      <c r="BUP29" s="6"/>
      <c r="BUQ29" s="6"/>
      <c r="BUR29" s="6"/>
      <c r="BUS29" s="6"/>
      <c r="BUT29" s="6"/>
      <c r="BUU29" s="6"/>
      <c r="BUV29" s="6"/>
      <c r="BUW29" s="6"/>
      <c r="BUX29" s="6"/>
      <c r="BUY29" s="6"/>
      <c r="BUZ29" s="6"/>
      <c r="BVA29" s="6"/>
      <c r="BVB29" s="6"/>
      <c r="BVC29" s="6"/>
      <c r="BVD29" s="6"/>
      <c r="BVE29" s="6"/>
      <c r="BVF29" s="6"/>
      <c r="BVG29" s="6"/>
      <c r="BVH29" s="6"/>
      <c r="BVI29" s="6"/>
      <c r="BVJ29" s="6"/>
      <c r="BVK29" s="6"/>
      <c r="BVL29" s="6"/>
      <c r="BVM29" s="6"/>
      <c r="BVN29" s="6"/>
      <c r="BVO29" s="6"/>
      <c r="BVP29" s="6"/>
      <c r="BVQ29" s="6"/>
      <c r="BVR29" s="6"/>
      <c r="BVS29" s="6"/>
      <c r="BVT29" s="6"/>
      <c r="BVU29" s="6"/>
      <c r="BVV29" s="6"/>
      <c r="BVW29" s="6"/>
      <c r="BVX29" s="6"/>
      <c r="BVY29" s="6"/>
      <c r="BVZ29" s="6"/>
      <c r="BWA29" s="6"/>
      <c r="BWB29" s="6"/>
      <c r="BWC29" s="6"/>
      <c r="BWD29" s="6"/>
      <c r="BWE29" s="6"/>
      <c r="BWF29" s="6"/>
      <c r="BWG29" s="6"/>
      <c r="BWH29" s="6"/>
      <c r="BWI29" s="6"/>
      <c r="BWJ29" s="6"/>
      <c r="BWK29" s="6"/>
      <c r="BWL29" s="6"/>
      <c r="BWM29" s="6"/>
      <c r="BWN29" s="6"/>
      <c r="BWO29" s="6"/>
      <c r="BWP29" s="6"/>
      <c r="BWQ29" s="6"/>
      <c r="BWR29" s="6"/>
      <c r="BWS29" s="6"/>
      <c r="BWT29" s="6"/>
      <c r="BWU29" s="6"/>
      <c r="BWV29" s="6"/>
      <c r="BWW29" s="6"/>
      <c r="BWX29" s="6"/>
      <c r="BWY29" s="6"/>
      <c r="BWZ29" s="6"/>
      <c r="BXA29" s="6"/>
      <c r="BXB29" s="6"/>
      <c r="BXC29" s="6"/>
      <c r="BXD29" s="6"/>
      <c r="BXE29" s="6"/>
      <c r="BXF29" s="6"/>
      <c r="BXG29" s="6"/>
      <c r="BXH29" s="6"/>
      <c r="BXI29" s="6"/>
      <c r="BXJ29" s="6"/>
      <c r="BXK29" s="6"/>
      <c r="BXL29" s="6"/>
      <c r="BXM29" s="6"/>
      <c r="BXN29" s="6"/>
      <c r="BXO29" s="6"/>
      <c r="BXP29" s="6"/>
      <c r="BXQ29" s="6"/>
      <c r="BXR29" s="6"/>
      <c r="BXS29" s="6"/>
      <c r="BXT29" s="6"/>
      <c r="BXU29" s="6"/>
      <c r="BXV29" s="6"/>
      <c r="BXW29" s="6"/>
      <c r="BXX29" s="6"/>
      <c r="BXY29" s="6"/>
      <c r="BXZ29" s="6"/>
      <c r="BYA29" s="6"/>
      <c r="BYB29" s="6"/>
      <c r="BYC29" s="6"/>
      <c r="BYD29" s="6"/>
      <c r="BYE29" s="6"/>
      <c r="BYF29" s="6"/>
      <c r="BYG29" s="6"/>
      <c r="BYH29" s="6"/>
      <c r="BYI29" s="6"/>
      <c r="BYJ29" s="6"/>
      <c r="BYK29" s="6"/>
      <c r="BYL29" s="6"/>
      <c r="BYM29" s="6"/>
      <c r="BYN29" s="6"/>
      <c r="BYO29" s="6"/>
      <c r="BYP29" s="6"/>
      <c r="BYQ29" s="6"/>
      <c r="BYR29" s="6"/>
      <c r="BYS29" s="6"/>
      <c r="BYT29" s="6"/>
      <c r="BYU29" s="6"/>
      <c r="BYV29" s="6"/>
      <c r="BYW29" s="6"/>
      <c r="BYX29" s="6"/>
      <c r="BYY29" s="6"/>
      <c r="BYZ29" s="6"/>
      <c r="BZA29" s="6"/>
      <c r="BZB29" s="6"/>
      <c r="BZC29" s="6"/>
      <c r="BZD29" s="6"/>
      <c r="BZE29" s="6"/>
      <c r="BZF29" s="6"/>
      <c r="BZG29" s="6"/>
      <c r="BZH29" s="6"/>
      <c r="BZI29" s="6"/>
      <c r="BZJ29" s="6"/>
      <c r="BZK29" s="6"/>
      <c r="BZL29" s="6"/>
      <c r="BZM29" s="6"/>
      <c r="BZN29" s="6"/>
      <c r="BZO29" s="6"/>
      <c r="BZP29" s="6"/>
      <c r="BZQ29" s="6"/>
      <c r="BZR29" s="6"/>
      <c r="BZS29" s="6"/>
      <c r="BZT29" s="6"/>
      <c r="BZU29" s="6"/>
      <c r="BZV29" s="6"/>
      <c r="BZW29" s="6"/>
      <c r="BZX29" s="6"/>
      <c r="BZY29" s="6"/>
      <c r="BZZ29" s="6"/>
      <c r="CAA29" s="6"/>
      <c r="CAB29" s="6"/>
      <c r="CAC29" s="6"/>
      <c r="CAD29" s="6"/>
      <c r="CAE29" s="6"/>
      <c r="CAF29" s="6"/>
      <c r="CAG29" s="6"/>
      <c r="CAH29" s="6"/>
      <c r="CAI29" s="6"/>
      <c r="CAJ29" s="6"/>
      <c r="CAK29" s="6"/>
      <c r="CAL29" s="6"/>
      <c r="CAM29" s="6"/>
      <c r="CAN29" s="6"/>
      <c r="CAO29" s="6"/>
      <c r="CAP29" s="6"/>
      <c r="CAQ29" s="6"/>
      <c r="CAR29" s="6"/>
      <c r="CAS29" s="6"/>
      <c r="CAT29" s="6"/>
      <c r="CAU29" s="6"/>
      <c r="CAV29" s="6"/>
      <c r="CAW29" s="6"/>
      <c r="CAX29" s="6"/>
      <c r="CAY29" s="6"/>
      <c r="CAZ29" s="6"/>
      <c r="CBA29" s="6"/>
      <c r="CBB29" s="6"/>
      <c r="CBC29" s="6"/>
      <c r="CBD29" s="6"/>
      <c r="CBE29" s="6"/>
      <c r="CBF29" s="6"/>
      <c r="CBG29" s="6"/>
      <c r="CBH29" s="6"/>
      <c r="CBI29" s="6"/>
      <c r="CBJ29" s="6"/>
      <c r="CBK29" s="6"/>
      <c r="CBL29" s="6"/>
      <c r="CBM29" s="6"/>
      <c r="CBN29" s="6"/>
      <c r="CBO29" s="6"/>
      <c r="CBP29" s="6"/>
      <c r="CBQ29" s="6"/>
      <c r="CBR29" s="6"/>
      <c r="CBS29" s="6"/>
      <c r="CBT29" s="6"/>
      <c r="CBU29" s="6"/>
      <c r="CBV29" s="6"/>
      <c r="CBW29" s="6"/>
      <c r="CBX29" s="6"/>
      <c r="CBY29" s="6"/>
      <c r="CBZ29" s="6"/>
      <c r="CCA29" s="6"/>
      <c r="CCB29" s="6"/>
      <c r="CCC29" s="6"/>
      <c r="CCD29" s="6"/>
      <c r="CCE29" s="6"/>
      <c r="CCF29" s="6"/>
      <c r="CCG29" s="6"/>
      <c r="CCH29" s="6"/>
      <c r="CCI29" s="6"/>
      <c r="CCJ29" s="6"/>
      <c r="CCK29" s="6"/>
      <c r="CCL29" s="6"/>
      <c r="CCM29" s="6"/>
      <c r="CCN29" s="6"/>
      <c r="CCO29" s="6"/>
      <c r="CCP29" s="6"/>
      <c r="CCQ29" s="6"/>
      <c r="CCR29" s="6"/>
      <c r="CCS29" s="6"/>
      <c r="CCT29" s="6"/>
      <c r="CCU29" s="6"/>
      <c r="CCV29" s="6"/>
      <c r="CCW29" s="6"/>
      <c r="CCX29" s="6"/>
      <c r="CCY29" s="6"/>
      <c r="CCZ29" s="6"/>
      <c r="CDA29" s="6"/>
      <c r="CDB29" s="6"/>
      <c r="CDC29" s="6"/>
      <c r="CDD29" s="6"/>
      <c r="CDE29" s="6"/>
      <c r="CDF29" s="6"/>
      <c r="CDG29" s="6"/>
      <c r="CDH29" s="6"/>
      <c r="CDI29" s="6"/>
      <c r="CDJ29" s="6"/>
      <c r="CDK29" s="6"/>
      <c r="CDL29" s="6"/>
      <c r="CDM29" s="6"/>
      <c r="CDN29" s="6"/>
      <c r="CDO29" s="6"/>
      <c r="CDP29" s="6"/>
      <c r="CDQ29" s="6"/>
      <c r="CDR29" s="6"/>
      <c r="CDS29" s="6"/>
      <c r="CDT29" s="6"/>
      <c r="CDU29" s="6"/>
      <c r="CDV29" s="6"/>
      <c r="CDW29" s="6"/>
      <c r="CDX29" s="6"/>
      <c r="CDY29" s="6"/>
      <c r="CDZ29" s="6"/>
      <c r="CEA29" s="6"/>
      <c r="CEB29" s="6"/>
      <c r="CEC29" s="6"/>
      <c r="CED29" s="6"/>
      <c r="CEE29" s="6"/>
      <c r="CEF29" s="6"/>
      <c r="CEG29" s="6"/>
      <c r="CEH29" s="6"/>
      <c r="CEI29" s="6"/>
      <c r="CEJ29" s="6"/>
      <c r="CEK29" s="6"/>
      <c r="CEL29" s="6"/>
      <c r="CEM29" s="6"/>
      <c r="CEN29" s="6"/>
      <c r="CEO29" s="6"/>
      <c r="CEP29" s="6"/>
      <c r="CEQ29" s="6"/>
      <c r="CER29" s="6"/>
      <c r="CES29" s="6"/>
      <c r="CET29" s="6"/>
      <c r="CEU29" s="6"/>
      <c r="CEV29" s="6"/>
      <c r="CEW29" s="6"/>
      <c r="CEX29" s="6"/>
      <c r="CEY29" s="6"/>
      <c r="CEZ29" s="6"/>
      <c r="CFA29" s="6"/>
      <c r="CFB29" s="6"/>
      <c r="CFC29" s="6"/>
      <c r="CFD29" s="6"/>
      <c r="CFE29" s="6"/>
      <c r="CFF29" s="6"/>
      <c r="CFG29" s="6"/>
      <c r="CFH29" s="6"/>
      <c r="CFI29" s="6"/>
      <c r="CFJ29" s="6"/>
      <c r="CFK29" s="6"/>
      <c r="CFL29" s="6"/>
      <c r="CFM29" s="6"/>
      <c r="CFN29" s="6"/>
      <c r="CFO29" s="6"/>
      <c r="CFP29" s="6"/>
      <c r="CFQ29" s="6"/>
      <c r="CFR29" s="6"/>
      <c r="CFS29" s="6"/>
      <c r="CFT29" s="6"/>
      <c r="CFU29" s="6"/>
      <c r="CFV29" s="6"/>
      <c r="CFW29" s="6"/>
      <c r="CFX29" s="6"/>
      <c r="CFY29" s="6"/>
      <c r="CFZ29" s="6"/>
      <c r="CGA29" s="6"/>
      <c r="CGB29" s="6"/>
      <c r="CGC29" s="6"/>
      <c r="CGD29" s="6"/>
      <c r="CGE29" s="6"/>
      <c r="CGF29" s="6"/>
      <c r="CGG29" s="6"/>
      <c r="CGH29" s="6"/>
      <c r="CGI29" s="6"/>
      <c r="CGJ29" s="6"/>
      <c r="CGK29" s="6"/>
      <c r="CGL29" s="6"/>
      <c r="CGM29" s="6"/>
      <c r="CGN29" s="6"/>
      <c r="CGO29" s="6"/>
      <c r="CGP29" s="6"/>
      <c r="CGQ29" s="6"/>
      <c r="CGR29" s="6"/>
      <c r="CGS29" s="6"/>
      <c r="CGT29" s="6"/>
      <c r="CGU29" s="6"/>
      <c r="CGV29" s="6"/>
      <c r="CGW29" s="6"/>
      <c r="CGX29" s="6"/>
      <c r="CGY29" s="6"/>
      <c r="CGZ29" s="6"/>
      <c r="CHA29" s="6"/>
      <c r="CHB29" s="6"/>
      <c r="CHC29" s="6"/>
      <c r="CHD29" s="6"/>
      <c r="CHE29" s="6"/>
      <c r="CHF29" s="6"/>
      <c r="CHG29" s="6"/>
      <c r="CHH29" s="6"/>
      <c r="CHI29" s="6"/>
      <c r="CHJ29" s="6"/>
      <c r="CHK29" s="6"/>
      <c r="CHL29" s="6"/>
      <c r="CHM29" s="6"/>
      <c r="CHN29" s="6"/>
      <c r="CHO29" s="6"/>
      <c r="CHP29" s="6"/>
      <c r="CHQ29" s="6"/>
      <c r="CHR29" s="6"/>
      <c r="CHS29" s="6"/>
      <c r="CHT29" s="6"/>
      <c r="CHU29" s="6"/>
      <c r="CHV29" s="6"/>
      <c r="CHW29" s="6"/>
      <c r="CHX29" s="6"/>
      <c r="CHY29" s="6"/>
      <c r="CHZ29" s="6"/>
      <c r="CIA29" s="6"/>
      <c r="CIB29" s="6"/>
      <c r="CIC29" s="6"/>
      <c r="CID29" s="6"/>
      <c r="CIE29" s="6"/>
      <c r="CIF29" s="6"/>
      <c r="CIG29" s="6"/>
      <c r="CIH29" s="6"/>
      <c r="CII29" s="6"/>
      <c r="CIJ29" s="6"/>
      <c r="CIK29" s="6"/>
      <c r="CIL29" s="6"/>
      <c r="CIM29" s="6"/>
      <c r="CIN29" s="6"/>
      <c r="CIO29" s="6"/>
      <c r="CIP29" s="6"/>
      <c r="CIQ29" s="6"/>
      <c r="CIR29" s="6"/>
      <c r="CIS29" s="6"/>
      <c r="CIT29" s="6"/>
      <c r="CIU29" s="6"/>
      <c r="CIV29" s="6"/>
      <c r="CIW29" s="6"/>
      <c r="CIX29" s="6"/>
      <c r="CIY29" s="6"/>
      <c r="CIZ29" s="6"/>
      <c r="CJA29" s="6"/>
      <c r="CJB29" s="6"/>
      <c r="CJC29" s="6"/>
      <c r="CJD29" s="6"/>
      <c r="CJE29" s="6"/>
      <c r="CJF29" s="6"/>
      <c r="CJG29" s="6"/>
      <c r="CJH29" s="6"/>
      <c r="CJI29" s="6"/>
      <c r="CJJ29" s="6"/>
      <c r="CJK29" s="6"/>
      <c r="CJL29" s="6"/>
      <c r="CJM29" s="6"/>
      <c r="CJN29" s="6"/>
      <c r="CJO29" s="6"/>
      <c r="CJP29" s="6"/>
      <c r="CJQ29" s="6"/>
      <c r="CJR29" s="6"/>
      <c r="CJS29" s="6"/>
      <c r="CJT29" s="6"/>
      <c r="CJU29" s="6"/>
      <c r="CJV29" s="6"/>
      <c r="CJW29" s="6"/>
      <c r="CJX29" s="6"/>
      <c r="CJY29" s="6"/>
      <c r="CJZ29" s="6"/>
      <c r="CKA29" s="6"/>
      <c r="CKB29" s="6"/>
      <c r="CKC29" s="6"/>
      <c r="CKD29" s="6"/>
      <c r="CKE29" s="6"/>
      <c r="CKF29" s="6"/>
      <c r="CKG29" s="6"/>
      <c r="CKH29" s="6"/>
      <c r="CKI29" s="6"/>
      <c r="CKJ29" s="6"/>
      <c r="CKK29" s="6"/>
      <c r="CKL29" s="6"/>
      <c r="CKM29" s="6"/>
      <c r="CKN29" s="6"/>
      <c r="CKO29" s="6"/>
      <c r="CKP29" s="6"/>
      <c r="CKQ29" s="6"/>
      <c r="CKR29" s="6"/>
      <c r="CKS29" s="6"/>
      <c r="CKT29" s="6"/>
      <c r="CKU29" s="6"/>
      <c r="CKV29" s="6"/>
      <c r="CKW29" s="6"/>
      <c r="CKX29" s="6"/>
      <c r="CKY29" s="6"/>
      <c r="CKZ29" s="6"/>
      <c r="CLA29" s="6"/>
      <c r="CLB29" s="6"/>
      <c r="CLC29" s="6"/>
      <c r="CLD29" s="6"/>
      <c r="CLE29" s="6"/>
      <c r="CLF29" s="6"/>
      <c r="CLG29" s="6"/>
      <c r="CLH29" s="6"/>
      <c r="CLI29" s="6"/>
      <c r="CLJ29" s="6"/>
      <c r="CLK29" s="6"/>
      <c r="CLL29" s="6"/>
      <c r="CLM29" s="6"/>
      <c r="CLN29" s="6"/>
      <c r="CLO29" s="6"/>
      <c r="CLP29" s="6"/>
      <c r="CLQ29" s="6"/>
      <c r="CLR29" s="6"/>
      <c r="CLS29" s="6"/>
      <c r="CLT29" s="6"/>
      <c r="CLU29" s="6"/>
      <c r="CLV29" s="6"/>
      <c r="CLW29" s="6"/>
      <c r="CLX29" s="6"/>
      <c r="CLY29" s="6"/>
      <c r="CLZ29" s="6"/>
      <c r="CMA29" s="6"/>
      <c r="CMB29" s="6"/>
      <c r="CMC29" s="6"/>
      <c r="CMD29" s="6"/>
      <c r="CME29" s="6"/>
      <c r="CMF29" s="6"/>
      <c r="CMG29" s="6"/>
      <c r="CMH29" s="6"/>
      <c r="CMI29" s="6"/>
      <c r="CMJ29" s="6"/>
      <c r="CMK29" s="6"/>
      <c r="CML29" s="6"/>
      <c r="CMM29" s="6"/>
      <c r="CMN29" s="6"/>
      <c r="CMO29" s="6"/>
      <c r="CMP29" s="6"/>
      <c r="CMQ29" s="6"/>
      <c r="CMR29" s="6"/>
      <c r="CMS29" s="6"/>
      <c r="CMT29" s="6"/>
      <c r="CMU29" s="6"/>
      <c r="CMV29" s="6"/>
      <c r="CMW29" s="6"/>
      <c r="CMX29" s="6"/>
      <c r="CMY29" s="6"/>
      <c r="CMZ29" s="6"/>
      <c r="CNA29" s="6"/>
      <c r="CNB29" s="6"/>
      <c r="CNC29" s="6"/>
      <c r="CND29" s="6"/>
      <c r="CNE29" s="6"/>
      <c r="CNF29" s="6"/>
      <c r="CNG29" s="6"/>
      <c r="CNH29" s="6"/>
      <c r="CNI29" s="6"/>
      <c r="CNJ29" s="6"/>
      <c r="CNK29" s="6"/>
      <c r="CNL29" s="6"/>
      <c r="CNM29" s="6"/>
      <c r="CNN29" s="6"/>
      <c r="CNO29" s="6"/>
      <c r="CNP29" s="6"/>
      <c r="CNQ29" s="6"/>
      <c r="CNR29" s="6"/>
      <c r="CNS29" s="6"/>
      <c r="CNT29" s="6"/>
      <c r="CNU29" s="6"/>
      <c r="CNV29" s="6"/>
      <c r="CNW29" s="6"/>
      <c r="CNX29" s="6"/>
      <c r="CNY29" s="6"/>
      <c r="CNZ29" s="6"/>
      <c r="COA29" s="6"/>
      <c r="COB29" s="6"/>
      <c r="COC29" s="6"/>
      <c r="COD29" s="6"/>
      <c r="COE29" s="6"/>
      <c r="COF29" s="6"/>
      <c r="COG29" s="6"/>
      <c r="COH29" s="6"/>
      <c r="COI29" s="6"/>
      <c r="COJ29" s="6"/>
      <c r="COK29" s="6"/>
      <c r="COL29" s="6"/>
      <c r="COM29" s="6"/>
      <c r="CON29" s="6"/>
      <c r="COO29" s="6"/>
      <c r="COP29" s="6"/>
      <c r="COQ29" s="6"/>
      <c r="COR29" s="6"/>
      <c r="COS29" s="6"/>
      <c r="COT29" s="6"/>
      <c r="COU29" s="6"/>
      <c r="COV29" s="6"/>
      <c r="COW29" s="6"/>
      <c r="COX29" s="6"/>
      <c r="COY29" s="6"/>
      <c r="COZ29" s="6"/>
      <c r="CPA29" s="6"/>
      <c r="CPB29" s="6"/>
      <c r="CPC29" s="6"/>
      <c r="CPD29" s="6"/>
      <c r="CPE29" s="6"/>
      <c r="CPF29" s="6"/>
      <c r="CPG29" s="6"/>
      <c r="CPH29" s="6"/>
      <c r="CPI29" s="6"/>
      <c r="CPJ29" s="6"/>
      <c r="CPK29" s="6"/>
      <c r="CPL29" s="6"/>
      <c r="CPM29" s="6"/>
      <c r="CPN29" s="6"/>
      <c r="CPO29" s="6"/>
      <c r="CPP29" s="6"/>
      <c r="CPQ29" s="6"/>
      <c r="CPR29" s="6"/>
      <c r="CPS29" s="6"/>
      <c r="CPT29" s="6"/>
      <c r="CPU29" s="6"/>
      <c r="CPV29" s="6"/>
      <c r="CPW29" s="6"/>
      <c r="CPX29" s="6"/>
      <c r="CPY29" s="6"/>
      <c r="CPZ29" s="6"/>
      <c r="CQA29" s="6"/>
      <c r="CQB29" s="6"/>
      <c r="CQC29" s="6"/>
      <c r="CQD29" s="6"/>
      <c r="CQE29" s="6"/>
      <c r="CQF29" s="6"/>
      <c r="CQG29" s="6"/>
      <c r="CQH29" s="6"/>
      <c r="CQI29" s="6"/>
      <c r="CQJ29" s="6"/>
      <c r="CQK29" s="6"/>
      <c r="CQL29" s="6"/>
      <c r="CQM29" s="6"/>
      <c r="CQN29" s="6"/>
      <c r="CQO29" s="6"/>
      <c r="CQP29" s="6"/>
      <c r="CQQ29" s="6"/>
      <c r="CQR29" s="6"/>
      <c r="CQS29" s="6"/>
      <c r="CQT29" s="6"/>
      <c r="CQU29" s="6"/>
      <c r="CQV29" s="6"/>
      <c r="CQW29" s="6"/>
      <c r="CQX29" s="6"/>
      <c r="CQY29" s="6"/>
      <c r="CQZ29" s="6"/>
      <c r="CRA29" s="6"/>
      <c r="CRB29" s="6"/>
      <c r="CRC29" s="6"/>
      <c r="CRD29" s="6"/>
      <c r="CRE29" s="6"/>
      <c r="CRF29" s="6"/>
      <c r="CRG29" s="6"/>
      <c r="CRH29" s="6"/>
      <c r="CRI29" s="6"/>
      <c r="CRJ29" s="6"/>
      <c r="CRK29" s="6"/>
      <c r="CRL29" s="6"/>
      <c r="CRM29" s="6"/>
      <c r="CRN29" s="6"/>
      <c r="CRO29" s="6"/>
      <c r="CRP29" s="6"/>
      <c r="CRQ29" s="6"/>
      <c r="CRR29" s="6"/>
      <c r="CRS29" s="6"/>
      <c r="CRT29" s="6"/>
      <c r="CRU29" s="6"/>
      <c r="CRV29" s="6"/>
      <c r="CRW29" s="6"/>
      <c r="CRX29" s="6"/>
      <c r="CRY29" s="6"/>
      <c r="CRZ29" s="6"/>
      <c r="CSA29" s="6"/>
      <c r="CSB29" s="6"/>
      <c r="CSC29" s="6"/>
      <c r="CSD29" s="6"/>
      <c r="CSE29" s="6"/>
      <c r="CSF29" s="6"/>
      <c r="CSG29" s="6"/>
      <c r="CSH29" s="6"/>
      <c r="CSI29" s="6"/>
      <c r="CSJ29" s="6"/>
      <c r="CSK29" s="6"/>
      <c r="CSL29" s="6"/>
      <c r="CSM29" s="6"/>
      <c r="CSN29" s="6"/>
      <c r="CSO29" s="6"/>
      <c r="CSP29" s="6"/>
      <c r="CSQ29" s="6"/>
      <c r="CSR29" s="6"/>
      <c r="CSS29" s="6"/>
      <c r="CST29" s="6"/>
      <c r="CSU29" s="6"/>
      <c r="CSV29" s="6"/>
      <c r="CSW29" s="6"/>
      <c r="CSX29" s="6"/>
      <c r="CSY29" s="6"/>
      <c r="CSZ29" s="6"/>
      <c r="CTA29" s="6"/>
      <c r="CTB29" s="6"/>
      <c r="CTC29" s="6"/>
      <c r="CTD29" s="6"/>
      <c r="CTE29" s="6"/>
      <c r="CTF29" s="6"/>
      <c r="CTG29" s="6"/>
      <c r="CTH29" s="6"/>
      <c r="CTI29" s="6"/>
      <c r="CTJ29" s="6"/>
      <c r="CTK29" s="6"/>
      <c r="CTL29" s="6"/>
      <c r="CTM29" s="6"/>
      <c r="CTN29" s="6"/>
      <c r="CTO29" s="6"/>
      <c r="CTP29" s="6"/>
      <c r="CTQ29" s="6"/>
      <c r="CTR29" s="6"/>
      <c r="CTS29" s="6"/>
      <c r="CTT29" s="6"/>
      <c r="CTU29" s="6"/>
      <c r="CTV29" s="6"/>
      <c r="CTW29" s="6"/>
      <c r="CTX29" s="6"/>
      <c r="CTY29" s="6"/>
      <c r="CTZ29" s="6"/>
      <c r="CUA29" s="6"/>
      <c r="CUB29" s="6"/>
      <c r="CUC29" s="6"/>
      <c r="CUD29" s="6"/>
      <c r="CUE29" s="6"/>
      <c r="CUF29" s="6"/>
      <c r="CUG29" s="6"/>
      <c r="CUH29" s="6"/>
      <c r="CUI29" s="6"/>
      <c r="CUJ29" s="6"/>
      <c r="CUK29" s="6"/>
      <c r="CUL29" s="6"/>
      <c r="CUM29" s="6"/>
      <c r="CUN29" s="6"/>
      <c r="CUO29" s="6"/>
      <c r="CUP29" s="6"/>
      <c r="CUQ29" s="6"/>
      <c r="CUR29" s="6"/>
      <c r="CUS29" s="6"/>
      <c r="CUT29" s="6"/>
      <c r="CUU29" s="6"/>
      <c r="CUV29" s="6"/>
      <c r="CUW29" s="6"/>
      <c r="CUX29" s="6"/>
      <c r="CUY29" s="6"/>
      <c r="CUZ29" s="6"/>
      <c r="CVA29" s="6"/>
      <c r="CVB29" s="6"/>
      <c r="CVC29" s="6"/>
      <c r="CVD29" s="6"/>
      <c r="CVE29" s="6"/>
      <c r="CVF29" s="6"/>
      <c r="CVG29" s="6"/>
      <c r="CVH29" s="6"/>
      <c r="CVI29" s="6"/>
      <c r="CVJ29" s="6"/>
      <c r="CVK29" s="6"/>
      <c r="CVL29" s="6"/>
      <c r="CVM29" s="6"/>
      <c r="CVN29" s="6"/>
      <c r="CVO29" s="6"/>
      <c r="CVP29" s="6"/>
      <c r="CVQ29" s="6"/>
      <c r="CVR29" s="6"/>
      <c r="CVS29" s="6"/>
      <c r="CVT29" s="6"/>
      <c r="CVU29" s="6"/>
      <c r="CVV29" s="6"/>
      <c r="CVW29" s="6"/>
      <c r="CVX29" s="6"/>
      <c r="CVY29" s="6"/>
      <c r="CVZ29" s="6"/>
      <c r="CWA29" s="6"/>
      <c r="CWB29" s="6"/>
      <c r="CWC29" s="6"/>
      <c r="CWD29" s="6"/>
      <c r="CWE29" s="6"/>
      <c r="CWF29" s="6"/>
      <c r="CWG29" s="6"/>
      <c r="CWH29" s="6"/>
      <c r="CWI29" s="6"/>
      <c r="CWJ29" s="6"/>
      <c r="CWK29" s="6"/>
      <c r="CWL29" s="6"/>
      <c r="CWM29" s="6"/>
      <c r="CWN29" s="6"/>
      <c r="CWO29" s="6"/>
      <c r="CWP29" s="6"/>
      <c r="CWQ29" s="6"/>
      <c r="CWR29" s="6"/>
      <c r="CWS29" s="6"/>
      <c r="CWT29" s="6"/>
      <c r="CWU29" s="6"/>
      <c r="CWV29" s="6"/>
      <c r="CWW29" s="6"/>
      <c r="CWX29" s="6"/>
      <c r="CWY29" s="6"/>
      <c r="CWZ29" s="6"/>
      <c r="CXA29" s="6"/>
      <c r="CXB29" s="6"/>
      <c r="CXC29" s="6"/>
      <c r="CXD29" s="6"/>
      <c r="CXE29" s="6"/>
      <c r="CXF29" s="6"/>
      <c r="CXG29" s="6"/>
      <c r="CXH29" s="6"/>
      <c r="CXI29" s="6"/>
      <c r="CXJ29" s="6"/>
      <c r="CXK29" s="6"/>
      <c r="CXL29" s="6"/>
      <c r="CXM29" s="6"/>
      <c r="CXN29" s="6"/>
      <c r="CXO29" s="6"/>
      <c r="CXP29" s="6"/>
      <c r="CXQ29" s="6"/>
      <c r="CXR29" s="6"/>
      <c r="CXS29" s="6"/>
      <c r="CXT29" s="6"/>
      <c r="CXU29" s="6"/>
      <c r="CXV29" s="6"/>
      <c r="CXW29" s="6"/>
      <c r="CXX29" s="6"/>
      <c r="CXY29" s="6"/>
      <c r="CXZ29" s="6"/>
      <c r="CYA29" s="6"/>
      <c r="CYB29" s="6"/>
      <c r="CYC29" s="6"/>
      <c r="CYD29" s="6"/>
      <c r="CYE29" s="6"/>
      <c r="CYF29" s="6"/>
      <c r="CYG29" s="6"/>
      <c r="CYH29" s="6"/>
      <c r="CYI29" s="6"/>
      <c r="CYJ29" s="6"/>
      <c r="CYK29" s="6"/>
      <c r="CYL29" s="6"/>
      <c r="CYM29" s="6"/>
      <c r="CYN29" s="6"/>
      <c r="CYO29" s="6"/>
      <c r="CYP29" s="6"/>
      <c r="CYQ29" s="6"/>
      <c r="CYR29" s="6"/>
      <c r="CYS29" s="6"/>
      <c r="CYT29" s="6"/>
      <c r="CYU29" s="6"/>
      <c r="CYV29" s="6"/>
      <c r="CYW29" s="6"/>
      <c r="CYX29" s="6"/>
      <c r="CYY29" s="6"/>
      <c r="CYZ29" s="6"/>
      <c r="CZA29" s="6"/>
      <c r="CZB29" s="6"/>
      <c r="CZC29" s="6"/>
      <c r="CZD29" s="6"/>
      <c r="CZE29" s="6"/>
      <c r="CZF29" s="6"/>
      <c r="CZG29" s="6"/>
      <c r="CZH29" s="6"/>
      <c r="CZI29" s="6"/>
      <c r="CZJ29" s="6"/>
      <c r="CZK29" s="6"/>
      <c r="CZL29" s="6"/>
      <c r="CZM29" s="6"/>
      <c r="CZN29" s="6"/>
      <c r="CZO29" s="6"/>
      <c r="CZP29" s="6"/>
      <c r="CZQ29" s="6"/>
      <c r="CZR29" s="6"/>
      <c r="CZS29" s="6"/>
      <c r="CZT29" s="6"/>
      <c r="CZU29" s="6"/>
      <c r="CZV29" s="6"/>
      <c r="CZW29" s="6"/>
      <c r="CZX29" s="6"/>
      <c r="CZY29" s="6"/>
      <c r="CZZ29" s="6"/>
      <c r="DAA29" s="6"/>
      <c r="DAB29" s="6"/>
      <c r="DAC29" s="6"/>
      <c r="DAD29" s="6"/>
      <c r="DAE29" s="6"/>
      <c r="DAF29" s="6"/>
      <c r="DAG29" s="6"/>
      <c r="DAH29" s="6"/>
      <c r="DAI29" s="6"/>
      <c r="DAJ29" s="6"/>
      <c r="DAK29" s="6"/>
      <c r="DAL29" s="6"/>
      <c r="DAM29" s="6"/>
      <c r="DAN29" s="6"/>
      <c r="DAO29" s="6"/>
      <c r="DAP29" s="6"/>
      <c r="DAQ29" s="6"/>
      <c r="DAR29" s="6"/>
      <c r="DAS29" s="6"/>
      <c r="DAT29" s="6"/>
      <c r="DAU29" s="6"/>
      <c r="DAV29" s="6"/>
      <c r="DAW29" s="6"/>
      <c r="DAX29" s="6"/>
      <c r="DAY29" s="6"/>
      <c r="DAZ29" s="6"/>
      <c r="DBA29" s="6"/>
      <c r="DBB29" s="6"/>
      <c r="DBC29" s="6"/>
      <c r="DBD29" s="6"/>
      <c r="DBE29" s="6"/>
      <c r="DBF29" s="6"/>
      <c r="DBG29" s="6"/>
      <c r="DBH29" s="6"/>
      <c r="DBI29" s="6"/>
      <c r="DBJ29" s="6"/>
      <c r="DBK29" s="6"/>
      <c r="DBL29" s="6"/>
      <c r="DBM29" s="6"/>
      <c r="DBN29" s="6"/>
      <c r="DBO29" s="6"/>
      <c r="DBP29" s="6"/>
      <c r="DBQ29" s="6"/>
      <c r="DBR29" s="6"/>
      <c r="DBS29" s="6"/>
      <c r="DBT29" s="6"/>
      <c r="DBU29" s="6"/>
      <c r="DBV29" s="6"/>
      <c r="DBW29" s="6"/>
      <c r="DBX29" s="6"/>
      <c r="DBY29" s="6"/>
      <c r="DBZ29" s="6"/>
      <c r="DCA29" s="6"/>
      <c r="DCB29" s="6"/>
      <c r="DCC29" s="6"/>
      <c r="DCD29" s="6"/>
      <c r="DCE29" s="6"/>
      <c r="DCF29" s="6"/>
      <c r="DCG29" s="6"/>
      <c r="DCH29" s="6"/>
      <c r="DCI29" s="6"/>
      <c r="DCJ29" s="6"/>
      <c r="DCK29" s="6"/>
      <c r="DCL29" s="6"/>
      <c r="DCM29" s="6"/>
      <c r="DCN29" s="6"/>
      <c r="DCO29" s="6"/>
      <c r="DCP29" s="6"/>
      <c r="DCQ29" s="6"/>
      <c r="DCR29" s="6"/>
      <c r="DCS29" s="6"/>
      <c r="DCT29" s="6"/>
      <c r="DCU29" s="6"/>
      <c r="DCV29" s="6"/>
      <c r="DCW29" s="6"/>
      <c r="DCX29" s="6"/>
      <c r="DCY29" s="6"/>
      <c r="DCZ29" s="6"/>
      <c r="DDA29" s="6"/>
      <c r="DDB29" s="6"/>
      <c r="DDC29" s="6"/>
      <c r="DDD29" s="6"/>
      <c r="DDE29" s="6"/>
      <c r="DDF29" s="6"/>
      <c r="DDG29" s="6"/>
      <c r="DDH29" s="6"/>
      <c r="DDI29" s="6"/>
      <c r="DDJ29" s="6"/>
      <c r="DDK29" s="6"/>
      <c r="DDL29" s="6"/>
      <c r="DDM29" s="6"/>
      <c r="DDN29" s="6"/>
      <c r="DDO29" s="6"/>
      <c r="DDP29" s="6"/>
      <c r="DDQ29" s="6"/>
      <c r="DDR29" s="6"/>
      <c r="DDS29" s="6"/>
      <c r="DDT29" s="6"/>
      <c r="DDU29" s="6"/>
      <c r="DDV29" s="6"/>
      <c r="DDW29" s="6"/>
      <c r="DDX29" s="6"/>
      <c r="DDY29" s="6"/>
      <c r="DDZ29" s="6"/>
      <c r="DEA29" s="6"/>
      <c r="DEB29" s="6"/>
      <c r="DEC29" s="6"/>
      <c r="DED29" s="6"/>
      <c r="DEE29" s="6"/>
      <c r="DEF29" s="6"/>
      <c r="DEG29" s="6"/>
      <c r="DEH29" s="6"/>
      <c r="DEI29" s="6"/>
      <c r="DEJ29" s="6"/>
      <c r="DEK29" s="6"/>
      <c r="DEL29" s="6"/>
      <c r="DEM29" s="6"/>
      <c r="DEN29" s="6"/>
      <c r="DEO29" s="6"/>
      <c r="DEP29" s="6"/>
      <c r="DEQ29" s="6"/>
      <c r="DER29" s="6"/>
      <c r="DES29" s="6"/>
      <c r="DET29" s="6"/>
      <c r="DEU29" s="6"/>
      <c r="DEV29" s="6"/>
      <c r="DEW29" s="6"/>
      <c r="DEX29" s="6"/>
      <c r="DEY29" s="6"/>
      <c r="DEZ29" s="6"/>
      <c r="DFA29" s="6"/>
      <c r="DFB29" s="6"/>
      <c r="DFC29" s="6"/>
      <c r="DFD29" s="6"/>
      <c r="DFE29" s="6"/>
      <c r="DFF29" s="6"/>
      <c r="DFG29" s="6"/>
      <c r="DFH29" s="6"/>
      <c r="DFI29" s="6"/>
      <c r="DFJ29" s="6"/>
      <c r="DFK29" s="6"/>
      <c r="DFL29" s="6"/>
      <c r="DFM29" s="6"/>
      <c r="DFN29" s="6"/>
      <c r="DFO29" s="6"/>
      <c r="DFP29" s="6"/>
      <c r="DFQ29" s="6"/>
      <c r="DFR29" s="6"/>
      <c r="DFS29" s="6"/>
      <c r="DFT29" s="6"/>
      <c r="DFU29" s="6"/>
      <c r="DFV29" s="6"/>
      <c r="DFW29" s="6"/>
      <c r="DFX29" s="6"/>
      <c r="DFY29" s="6"/>
      <c r="DFZ29" s="6"/>
      <c r="DGA29" s="6"/>
      <c r="DGB29" s="6"/>
      <c r="DGC29" s="6"/>
      <c r="DGD29" s="6"/>
      <c r="DGE29" s="6"/>
      <c r="DGF29" s="6"/>
      <c r="DGG29" s="6"/>
      <c r="DGH29" s="6"/>
      <c r="DGI29" s="6"/>
      <c r="DGJ29" s="6"/>
      <c r="DGK29" s="6"/>
      <c r="DGL29" s="6"/>
      <c r="DGM29" s="6"/>
      <c r="DGN29" s="6"/>
      <c r="DGO29" s="6"/>
      <c r="DGP29" s="6"/>
      <c r="DGQ29" s="6"/>
      <c r="DGR29" s="6"/>
      <c r="DGS29" s="6"/>
      <c r="DGT29" s="6"/>
      <c r="DGU29" s="6"/>
      <c r="DGV29" s="6"/>
      <c r="DGW29" s="6"/>
      <c r="DGX29" s="6"/>
      <c r="DGY29" s="6"/>
      <c r="DGZ29" s="6"/>
      <c r="DHA29" s="6"/>
      <c r="DHB29" s="6"/>
      <c r="DHC29" s="6"/>
      <c r="DHD29" s="6"/>
      <c r="DHE29" s="6"/>
      <c r="DHF29" s="6"/>
      <c r="DHG29" s="6"/>
      <c r="DHH29" s="6"/>
      <c r="DHI29" s="6"/>
      <c r="DHJ29" s="6"/>
      <c r="DHK29" s="6"/>
      <c r="DHL29" s="6"/>
      <c r="DHM29" s="6"/>
      <c r="DHN29" s="6"/>
      <c r="DHO29" s="6"/>
      <c r="DHP29" s="6"/>
      <c r="DHQ29" s="6"/>
      <c r="DHR29" s="6"/>
      <c r="DHS29" s="6"/>
      <c r="DHT29" s="6"/>
      <c r="DHU29" s="6"/>
      <c r="DHV29" s="6"/>
      <c r="DHW29" s="6"/>
      <c r="DHX29" s="6"/>
      <c r="DHY29" s="6"/>
      <c r="DHZ29" s="6"/>
      <c r="DIA29" s="6"/>
      <c r="DIB29" s="6"/>
      <c r="DIC29" s="6"/>
      <c r="DID29" s="6"/>
      <c r="DIE29" s="6"/>
      <c r="DIF29" s="6"/>
      <c r="DIG29" s="6"/>
      <c r="DIH29" s="6"/>
      <c r="DII29" s="6"/>
      <c r="DIJ29" s="6"/>
      <c r="DIK29" s="6"/>
      <c r="DIL29" s="6"/>
      <c r="DIM29" s="6"/>
      <c r="DIN29" s="6"/>
      <c r="DIO29" s="6"/>
      <c r="DIP29" s="6"/>
      <c r="DIQ29" s="6"/>
      <c r="DIR29" s="6"/>
      <c r="DIS29" s="6"/>
      <c r="DIT29" s="6"/>
      <c r="DIU29" s="6"/>
      <c r="DIV29" s="6"/>
      <c r="DIW29" s="6"/>
      <c r="DIX29" s="6"/>
      <c r="DIY29" s="6"/>
      <c r="DIZ29" s="6"/>
      <c r="DJA29" s="6"/>
      <c r="DJB29" s="6"/>
      <c r="DJC29" s="6"/>
      <c r="DJD29" s="6"/>
      <c r="DJE29" s="6"/>
      <c r="DJF29" s="6"/>
      <c r="DJG29" s="6"/>
      <c r="DJH29" s="6"/>
      <c r="DJI29" s="6"/>
      <c r="DJJ29" s="6"/>
      <c r="DJK29" s="6"/>
      <c r="DJL29" s="6"/>
      <c r="DJM29" s="6"/>
      <c r="DJN29" s="6"/>
      <c r="DJO29" s="6"/>
      <c r="DJP29" s="6"/>
      <c r="DJQ29" s="6"/>
      <c r="DJR29" s="6"/>
      <c r="DJS29" s="6"/>
      <c r="DJT29" s="6"/>
      <c r="DJU29" s="6"/>
      <c r="DJV29" s="6"/>
      <c r="DJW29" s="6"/>
      <c r="DJX29" s="6"/>
      <c r="DJY29" s="6"/>
      <c r="DJZ29" s="6"/>
      <c r="DKA29" s="6"/>
      <c r="DKB29" s="6"/>
      <c r="DKC29" s="6"/>
      <c r="DKD29" s="6"/>
      <c r="DKE29" s="6"/>
      <c r="DKF29" s="6"/>
      <c r="DKG29" s="6"/>
      <c r="DKH29" s="6"/>
      <c r="DKI29" s="6"/>
      <c r="DKJ29" s="6"/>
      <c r="DKK29" s="6"/>
      <c r="DKL29" s="6"/>
      <c r="DKM29" s="6"/>
      <c r="DKN29" s="6"/>
      <c r="DKO29" s="6"/>
      <c r="DKP29" s="6"/>
      <c r="DKQ29" s="6"/>
      <c r="DKR29" s="6"/>
      <c r="DKS29" s="6"/>
      <c r="DKT29" s="6"/>
      <c r="DKU29" s="6"/>
      <c r="DKV29" s="6"/>
      <c r="DKW29" s="6"/>
      <c r="DKX29" s="6"/>
      <c r="DKY29" s="6"/>
      <c r="DKZ29" s="6"/>
      <c r="DLA29" s="6"/>
      <c r="DLB29" s="6"/>
      <c r="DLC29" s="6"/>
      <c r="DLD29" s="6"/>
      <c r="DLE29" s="6"/>
      <c r="DLF29" s="6"/>
      <c r="DLG29" s="6"/>
      <c r="DLH29" s="6"/>
      <c r="DLI29" s="6"/>
      <c r="DLJ29" s="6"/>
      <c r="DLK29" s="6"/>
      <c r="DLL29" s="6"/>
      <c r="DLM29" s="6"/>
      <c r="DLN29" s="6"/>
      <c r="DLO29" s="6"/>
      <c r="DLP29" s="6"/>
      <c r="DLQ29" s="6"/>
      <c r="DLR29" s="6"/>
      <c r="DLS29" s="6"/>
      <c r="DLT29" s="6"/>
      <c r="DLU29" s="6"/>
      <c r="DLV29" s="6"/>
      <c r="DLW29" s="6"/>
      <c r="DLX29" s="6"/>
      <c r="DLY29" s="6"/>
      <c r="DLZ29" s="6"/>
      <c r="DMA29" s="6"/>
      <c r="DMB29" s="6"/>
      <c r="DMC29" s="6"/>
      <c r="DMD29" s="6"/>
      <c r="DME29" s="6"/>
      <c r="DMF29" s="6"/>
      <c r="DMG29" s="6"/>
      <c r="DMH29" s="6"/>
      <c r="DMI29" s="6"/>
      <c r="DMJ29" s="6"/>
      <c r="DMK29" s="6"/>
      <c r="DML29" s="6"/>
      <c r="DMM29" s="6"/>
      <c r="DMN29" s="6"/>
      <c r="DMO29" s="6"/>
      <c r="DMP29" s="6"/>
      <c r="DMQ29" s="6"/>
      <c r="DMR29" s="6"/>
      <c r="DMS29" s="6"/>
      <c r="DMT29" s="6"/>
      <c r="DMU29" s="6"/>
      <c r="DMV29" s="6"/>
      <c r="DMW29" s="6"/>
      <c r="DMX29" s="6"/>
      <c r="DMY29" s="6"/>
      <c r="DMZ29" s="6"/>
      <c r="DNA29" s="6"/>
      <c r="DNB29" s="6"/>
      <c r="DNC29" s="6"/>
      <c r="DND29" s="6"/>
      <c r="DNE29" s="6"/>
      <c r="DNF29" s="6"/>
      <c r="DNG29" s="6"/>
      <c r="DNH29" s="6"/>
      <c r="DNI29" s="6"/>
      <c r="DNJ29" s="6"/>
      <c r="DNK29" s="6"/>
      <c r="DNL29" s="6"/>
      <c r="DNM29" s="6"/>
      <c r="DNN29" s="6"/>
      <c r="DNO29" s="6"/>
      <c r="DNP29" s="6"/>
      <c r="DNQ29" s="6"/>
      <c r="DNR29" s="6"/>
      <c r="DNS29" s="6"/>
      <c r="DNT29" s="6"/>
      <c r="DNU29" s="6"/>
      <c r="DNV29" s="6"/>
      <c r="DNW29" s="6"/>
      <c r="DNX29" s="6"/>
      <c r="DNY29" s="6"/>
      <c r="DNZ29" s="6"/>
      <c r="DOA29" s="6"/>
      <c r="DOB29" s="6"/>
      <c r="DOC29" s="6"/>
      <c r="DOD29" s="6"/>
      <c r="DOE29" s="6"/>
      <c r="DOF29" s="6"/>
      <c r="DOG29" s="6"/>
      <c r="DOH29" s="6"/>
      <c r="DOI29" s="6"/>
      <c r="DOJ29" s="6"/>
      <c r="DOK29" s="6"/>
      <c r="DOL29" s="6"/>
      <c r="DOM29" s="6"/>
      <c r="DON29" s="6"/>
      <c r="DOO29" s="6"/>
      <c r="DOP29" s="6"/>
      <c r="DOQ29" s="6"/>
      <c r="DOR29" s="6"/>
      <c r="DOS29" s="6"/>
      <c r="DOT29" s="6"/>
      <c r="DOU29" s="6"/>
      <c r="DOV29" s="6"/>
      <c r="DOW29" s="6"/>
      <c r="DOX29" s="6"/>
      <c r="DOY29" s="6"/>
      <c r="DOZ29" s="6"/>
      <c r="DPA29" s="6"/>
      <c r="DPB29" s="6"/>
      <c r="DPC29" s="6"/>
      <c r="DPD29" s="6"/>
      <c r="DPE29" s="6"/>
      <c r="DPF29" s="6"/>
      <c r="DPG29" s="6"/>
      <c r="DPH29" s="6"/>
      <c r="DPI29" s="6"/>
      <c r="DPJ29" s="6"/>
      <c r="DPK29" s="6"/>
      <c r="DPL29" s="6"/>
      <c r="DPM29" s="6"/>
      <c r="DPN29" s="6"/>
      <c r="DPO29" s="6"/>
      <c r="DPP29" s="6"/>
      <c r="DPQ29" s="6"/>
      <c r="DPR29" s="6"/>
      <c r="DPS29" s="6"/>
      <c r="DPT29" s="6"/>
      <c r="DPU29" s="6"/>
      <c r="DPV29" s="6"/>
      <c r="DPW29" s="6"/>
      <c r="DPX29" s="6"/>
      <c r="DPY29" s="6"/>
      <c r="DPZ29" s="6"/>
      <c r="DQA29" s="6"/>
      <c r="DQB29" s="6"/>
      <c r="DQC29" s="6"/>
      <c r="DQD29" s="6"/>
      <c r="DQE29" s="6"/>
      <c r="DQF29" s="6"/>
      <c r="DQG29" s="6"/>
      <c r="DQH29" s="6"/>
      <c r="DQI29" s="6"/>
      <c r="DQJ29" s="6"/>
      <c r="DQK29" s="6"/>
      <c r="DQL29" s="6"/>
      <c r="DQM29" s="6"/>
      <c r="DQN29" s="6"/>
      <c r="DQO29" s="6"/>
      <c r="DQP29" s="6"/>
      <c r="DQQ29" s="6"/>
      <c r="DQR29" s="6"/>
      <c r="DQS29" s="6"/>
      <c r="DQT29" s="6"/>
      <c r="DQU29" s="6"/>
      <c r="DQV29" s="6"/>
      <c r="DQW29" s="6"/>
      <c r="DQX29" s="6"/>
      <c r="DQY29" s="6"/>
      <c r="DQZ29" s="6"/>
      <c r="DRA29" s="6"/>
      <c r="DRB29" s="6"/>
      <c r="DRC29" s="6"/>
      <c r="DRD29" s="6"/>
      <c r="DRE29" s="6"/>
      <c r="DRF29" s="6"/>
      <c r="DRG29" s="6"/>
      <c r="DRH29" s="6"/>
      <c r="DRI29" s="6"/>
      <c r="DRJ29" s="6"/>
      <c r="DRK29" s="6"/>
      <c r="DRL29" s="6"/>
      <c r="DRM29" s="6"/>
      <c r="DRN29" s="6"/>
      <c r="DRO29" s="6"/>
      <c r="DRP29" s="6"/>
      <c r="DRQ29" s="6"/>
      <c r="DRR29" s="6"/>
      <c r="DRS29" s="6"/>
      <c r="DRT29" s="6"/>
      <c r="DRU29" s="6"/>
      <c r="DRV29" s="6"/>
      <c r="DRW29" s="6"/>
      <c r="DRX29" s="6"/>
      <c r="DRY29" s="6"/>
      <c r="DRZ29" s="6"/>
      <c r="DSA29" s="6"/>
      <c r="DSB29" s="6"/>
      <c r="DSC29" s="6"/>
      <c r="DSD29" s="6"/>
      <c r="DSE29" s="6"/>
      <c r="DSF29" s="6"/>
      <c r="DSG29" s="6"/>
      <c r="DSH29" s="6"/>
      <c r="DSI29" s="6"/>
      <c r="DSJ29" s="6"/>
      <c r="DSK29" s="6"/>
      <c r="DSL29" s="6"/>
      <c r="DSM29" s="6"/>
      <c r="DSN29" s="6"/>
      <c r="DSO29" s="6"/>
      <c r="DSP29" s="6"/>
      <c r="DSQ29" s="6"/>
      <c r="DSR29" s="6"/>
      <c r="DSS29" s="6"/>
      <c r="DST29" s="6"/>
      <c r="DSU29" s="6"/>
      <c r="DSV29" s="6"/>
      <c r="DSW29" s="6"/>
      <c r="DSX29" s="6"/>
      <c r="DSY29" s="6"/>
      <c r="DSZ29" s="6"/>
      <c r="DTA29" s="6"/>
      <c r="DTB29" s="6"/>
      <c r="DTC29" s="6"/>
      <c r="DTD29" s="6"/>
      <c r="DTE29" s="6"/>
      <c r="DTF29" s="6"/>
      <c r="DTG29" s="6"/>
      <c r="DTH29" s="6"/>
      <c r="DTI29" s="6"/>
      <c r="DTJ29" s="6"/>
      <c r="DTK29" s="6"/>
      <c r="DTL29" s="6"/>
      <c r="DTM29" s="6"/>
      <c r="DTN29" s="6"/>
      <c r="DTO29" s="6"/>
      <c r="DTP29" s="6"/>
      <c r="DTQ29" s="6"/>
      <c r="DTR29" s="6"/>
      <c r="DTS29" s="6"/>
      <c r="DTT29" s="6"/>
      <c r="DTU29" s="6"/>
      <c r="DTV29" s="6"/>
      <c r="DTW29" s="6"/>
      <c r="DTX29" s="6"/>
      <c r="DTY29" s="6"/>
      <c r="DTZ29" s="6"/>
      <c r="DUA29" s="6"/>
      <c r="DUB29" s="6"/>
      <c r="DUC29" s="6"/>
      <c r="DUD29" s="6"/>
      <c r="DUE29" s="6"/>
      <c r="DUF29" s="6"/>
      <c r="DUG29" s="6"/>
      <c r="DUH29" s="6"/>
      <c r="DUI29" s="6"/>
      <c r="DUJ29" s="6"/>
      <c r="DUK29" s="6"/>
      <c r="DUL29" s="6"/>
      <c r="DUM29" s="6"/>
      <c r="DUN29" s="6"/>
      <c r="DUO29" s="6"/>
      <c r="DUP29" s="6"/>
      <c r="DUQ29" s="6"/>
      <c r="DUR29" s="6"/>
      <c r="DUS29" s="6"/>
      <c r="DUT29" s="6"/>
      <c r="DUU29" s="6"/>
      <c r="DUV29" s="6"/>
      <c r="DUW29" s="6"/>
      <c r="DUX29" s="6"/>
      <c r="DUY29" s="6"/>
      <c r="DUZ29" s="6"/>
      <c r="DVA29" s="6"/>
      <c r="DVB29" s="6"/>
      <c r="DVC29" s="6"/>
      <c r="DVD29" s="6"/>
      <c r="DVE29" s="6"/>
      <c r="DVF29" s="6"/>
      <c r="DVG29" s="6"/>
      <c r="DVH29" s="6"/>
      <c r="DVI29" s="6"/>
      <c r="DVJ29" s="6"/>
      <c r="DVK29" s="6"/>
      <c r="DVL29" s="6"/>
      <c r="DVM29" s="6"/>
      <c r="DVN29" s="6"/>
      <c r="DVO29" s="6"/>
      <c r="DVP29" s="6"/>
      <c r="DVQ29" s="6"/>
      <c r="DVR29" s="6"/>
      <c r="DVS29" s="6"/>
      <c r="DVT29" s="6"/>
      <c r="DVU29" s="6"/>
      <c r="DVV29" s="6"/>
      <c r="DVW29" s="6"/>
      <c r="DVX29" s="6"/>
      <c r="DVY29" s="6"/>
      <c r="DVZ29" s="6"/>
      <c r="DWA29" s="6"/>
      <c r="DWB29" s="6"/>
      <c r="DWC29" s="6"/>
      <c r="DWD29" s="6"/>
      <c r="DWE29" s="6"/>
      <c r="DWF29" s="6"/>
      <c r="DWG29" s="6"/>
      <c r="DWH29" s="6"/>
      <c r="DWI29" s="6"/>
      <c r="DWJ29" s="6"/>
      <c r="DWK29" s="6"/>
      <c r="DWL29" s="6"/>
      <c r="DWM29" s="6"/>
      <c r="DWN29" s="6"/>
      <c r="DWO29" s="6"/>
      <c r="DWP29" s="6"/>
      <c r="DWQ29" s="6"/>
      <c r="DWR29" s="6"/>
      <c r="DWS29" s="6"/>
      <c r="DWT29" s="6"/>
      <c r="DWU29" s="6"/>
      <c r="DWV29" s="6"/>
      <c r="DWW29" s="6"/>
      <c r="DWX29" s="6"/>
      <c r="DWY29" s="6"/>
      <c r="DWZ29" s="6"/>
      <c r="DXA29" s="6"/>
      <c r="DXB29" s="6"/>
      <c r="DXC29" s="6"/>
      <c r="DXD29" s="6"/>
      <c r="DXE29" s="6"/>
      <c r="DXF29" s="6"/>
      <c r="DXG29" s="6"/>
      <c r="DXH29" s="6"/>
      <c r="DXI29" s="6"/>
      <c r="DXJ29" s="6"/>
      <c r="DXK29" s="6"/>
      <c r="DXL29" s="6"/>
      <c r="DXM29" s="6"/>
      <c r="DXN29" s="6"/>
      <c r="DXO29" s="6"/>
      <c r="DXP29" s="6"/>
      <c r="DXQ29" s="6"/>
      <c r="DXR29" s="6"/>
      <c r="DXS29" s="6"/>
      <c r="DXT29" s="6"/>
      <c r="DXU29" s="6"/>
      <c r="DXV29" s="6"/>
      <c r="DXW29" s="6"/>
      <c r="DXX29" s="6"/>
      <c r="DXY29" s="6"/>
      <c r="DXZ29" s="6"/>
      <c r="DYA29" s="6"/>
      <c r="DYB29" s="6"/>
      <c r="DYC29" s="6"/>
      <c r="DYD29" s="6"/>
      <c r="DYE29" s="6"/>
      <c r="DYF29" s="6"/>
      <c r="DYG29" s="6"/>
      <c r="DYH29" s="6"/>
      <c r="DYI29" s="6"/>
      <c r="DYJ29" s="6"/>
      <c r="DYK29" s="6"/>
      <c r="DYL29" s="6"/>
      <c r="DYM29" s="6"/>
      <c r="DYN29" s="6"/>
      <c r="DYO29" s="6"/>
      <c r="DYP29" s="6"/>
      <c r="DYQ29" s="6"/>
      <c r="DYR29" s="6"/>
      <c r="DYS29" s="6"/>
      <c r="DYT29" s="6"/>
      <c r="DYU29" s="6"/>
      <c r="DYV29" s="6"/>
      <c r="DYW29" s="6"/>
      <c r="DYX29" s="6"/>
      <c r="DYY29" s="6"/>
      <c r="DYZ29" s="6"/>
      <c r="DZA29" s="6"/>
      <c r="DZB29" s="6"/>
      <c r="DZC29" s="6"/>
      <c r="DZD29" s="6"/>
      <c r="DZE29" s="6"/>
      <c r="DZF29" s="6"/>
      <c r="DZG29" s="6"/>
      <c r="DZH29" s="6"/>
      <c r="DZI29" s="6"/>
      <c r="DZJ29" s="6"/>
      <c r="DZK29" s="6"/>
      <c r="DZL29" s="6"/>
      <c r="DZM29" s="6"/>
      <c r="DZN29" s="6"/>
      <c r="DZO29" s="6"/>
      <c r="DZP29" s="6"/>
      <c r="DZQ29" s="6"/>
      <c r="DZR29" s="6"/>
      <c r="DZS29" s="6"/>
      <c r="DZT29" s="6"/>
      <c r="DZU29" s="6"/>
      <c r="DZV29" s="6"/>
      <c r="DZW29" s="6"/>
      <c r="DZX29" s="6"/>
      <c r="DZY29" s="6"/>
      <c r="DZZ29" s="6"/>
      <c r="EAA29" s="6"/>
      <c r="EAB29" s="6"/>
      <c r="EAC29" s="6"/>
      <c r="EAD29" s="6"/>
      <c r="EAE29" s="6"/>
      <c r="EAF29" s="6"/>
      <c r="EAG29" s="6"/>
      <c r="EAH29" s="6"/>
      <c r="EAI29" s="6"/>
      <c r="EAJ29" s="6"/>
      <c r="EAK29" s="6"/>
      <c r="EAL29" s="6"/>
      <c r="EAM29" s="6"/>
      <c r="EAN29" s="6"/>
      <c r="EAO29" s="6"/>
      <c r="EAP29" s="6"/>
      <c r="EAQ29" s="6"/>
      <c r="EAR29" s="6"/>
      <c r="EAS29" s="6"/>
      <c r="EAT29" s="6"/>
      <c r="EAU29" s="6"/>
      <c r="EAV29" s="6"/>
      <c r="EAW29" s="6"/>
      <c r="EAX29" s="6"/>
      <c r="EAY29" s="6"/>
      <c r="EAZ29" s="6"/>
      <c r="EBA29" s="6"/>
      <c r="EBB29" s="6"/>
      <c r="EBC29" s="6"/>
      <c r="EBD29" s="6"/>
      <c r="EBE29" s="6"/>
      <c r="EBF29" s="6"/>
      <c r="EBG29" s="6"/>
      <c r="EBH29" s="6"/>
      <c r="EBI29" s="6"/>
      <c r="EBJ29" s="6"/>
      <c r="EBK29" s="6"/>
      <c r="EBL29" s="6"/>
      <c r="EBM29" s="6"/>
      <c r="EBN29" s="6"/>
      <c r="EBO29" s="6"/>
      <c r="EBP29" s="6"/>
      <c r="EBQ29" s="6"/>
      <c r="EBR29" s="6"/>
      <c r="EBS29" s="6"/>
      <c r="EBT29" s="6"/>
      <c r="EBU29" s="6"/>
      <c r="EBV29" s="6"/>
      <c r="EBW29" s="6"/>
      <c r="EBX29" s="6"/>
      <c r="EBY29" s="6"/>
      <c r="EBZ29" s="6"/>
      <c r="ECA29" s="6"/>
      <c r="ECB29" s="6"/>
      <c r="ECC29" s="6"/>
      <c r="ECD29" s="6"/>
      <c r="ECE29" s="6"/>
      <c r="ECF29" s="6"/>
      <c r="ECG29" s="6"/>
      <c r="ECH29" s="6"/>
      <c r="ECI29" s="6"/>
      <c r="ECJ29" s="6"/>
      <c r="ECK29" s="6"/>
      <c r="ECL29" s="6"/>
      <c r="ECM29" s="6"/>
      <c r="ECN29" s="6"/>
      <c r="ECO29" s="6"/>
      <c r="ECP29" s="6"/>
      <c r="ECQ29" s="6"/>
      <c r="ECR29" s="6"/>
      <c r="ECS29" s="6"/>
      <c r="ECT29" s="6"/>
      <c r="ECU29" s="6"/>
      <c r="ECV29" s="6"/>
      <c r="ECW29" s="6"/>
      <c r="ECX29" s="6"/>
      <c r="ECY29" s="6"/>
      <c r="ECZ29" s="6"/>
      <c r="EDA29" s="6"/>
      <c r="EDB29" s="6"/>
      <c r="EDC29" s="6"/>
      <c r="EDD29" s="6"/>
      <c r="EDE29" s="6"/>
      <c r="EDF29" s="6"/>
      <c r="EDG29" s="6"/>
      <c r="EDH29" s="6"/>
      <c r="EDI29" s="6"/>
      <c r="EDJ29" s="6"/>
      <c r="EDK29" s="6"/>
      <c r="EDL29" s="6"/>
      <c r="EDM29" s="6"/>
      <c r="EDN29" s="6"/>
      <c r="EDO29" s="6"/>
      <c r="EDP29" s="6"/>
      <c r="EDQ29" s="6"/>
      <c r="EDR29" s="6"/>
      <c r="EDS29" s="6"/>
      <c r="EDT29" s="6"/>
      <c r="EDU29" s="6"/>
      <c r="EDV29" s="6"/>
      <c r="EDW29" s="6"/>
      <c r="EDX29" s="6"/>
      <c r="EDY29" s="6"/>
      <c r="EDZ29" s="6"/>
      <c r="EEA29" s="6"/>
      <c r="EEB29" s="6"/>
      <c r="EEC29" s="6"/>
      <c r="EED29" s="6"/>
      <c r="EEE29" s="6"/>
      <c r="EEF29" s="6"/>
      <c r="EEG29" s="6"/>
      <c r="EEH29" s="6"/>
      <c r="EEI29" s="6"/>
      <c r="EEJ29" s="6"/>
      <c r="EEK29" s="6"/>
      <c r="EEL29" s="6"/>
      <c r="EEM29" s="6"/>
      <c r="EEN29" s="6"/>
      <c r="EEO29" s="6"/>
      <c r="EEP29" s="6"/>
      <c r="EEQ29" s="6"/>
      <c r="EER29" s="6"/>
      <c r="EES29" s="6"/>
      <c r="EET29" s="6"/>
      <c r="EEU29" s="6"/>
      <c r="EEV29" s="6"/>
      <c r="EEW29" s="6"/>
      <c r="EEX29" s="6"/>
      <c r="EEY29" s="6"/>
      <c r="EEZ29" s="6"/>
      <c r="EFA29" s="6"/>
      <c r="EFB29" s="6"/>
      <c r="EFC29" s="6"/>
      <c r="EFD29" s="6"/>
      <c r="EFE29" s="6"/>
      <c r="EFF29" s="6"/>
      <c r="EFG29" s="6"/>
      <c r="EFH29" s="6"/>
      <c r="EFI29" s="6"/>
      <c r="EFJ29" s="6"/>
      <c r="EFK29" s="6"/>
      <c r="EFL29" s="6"/>
      <c r="EFM29" s="6"/>
      <c r="EFN29" s="6"/>
      <c r="EFO29" s="6"/>
      <c r="EFP29" s="6"/>
      <c r="EFQ29" s="6"/>
      <c r="EFR29" s="6"/>
      <c r="EFS29" s="6"/>
      <c r="EFT29" s="6"/>
      <c r="EFU29" s="6"/>
      <c r="EFV29" s="6"/>
      <c r="EFW29" s="6"/>
      <c r="EFX29" s="6"/>
      <c r="EFY29" s="6"/>
      <c r="EFZ29" s="6"/>
      <c r="EGA29" s="6"/>
      <c r="EGB29" s="6"/>
      <c r="EGC29" s="6"/>
      <c r="EGD29" s="6"/>
      <c r="EGE29" s="6"/>
      <c r="EGF29" s="6"/>
      <c r="EGG29" s="6"/>
      <c r="EGH29" s="6"/>
      <c r="EGI29" s="6"/>
      <c r="EGJ29" s="6"/>
      <c r="EGK29" s="6"/>
      <c r="EGL29" s="6"/>
      <c r="EGM29" s="6"/>
      <c r="EGN29" s="6"/>
      <c r="EGO29" s="6"/>
      <c r="EGP29" s="6"/>
      <c r="EGQ29" s="6"/>
      <c r="EGR29" s="6"/>
      <c r="EGS29" s="6"/>
      <c r="EGT29" s="6"/>
      <c r="EGU29" s="6"/>
      <c r="EGV29" s="6"/>
      <c r="EGW29" s="6"/>
      <c r="EGX29" s="6"/>
      <c r="EGY29" s="6"/>
      <c r="EGZ29" s="6"/>
      <c r="EHA29" s="6"/>
      <c r="EHB29" s="6"/>
      <c r="EHC29" s="6"/>
      <c r="EHD29" s="6"/>
      <c r="EHE29" s="6"/>
      <c r="EHF29" s="6"/>
      <c r="EHG29" s="6"/>
      <c r="EHH29" s="6"/>
      <c r="EHI29" s="6"/>
      <c r="EHJ29" s="6"/>
      <c r="EHK29" s="6"/>
      <c r="EHL29" s="6"/>
      <c r="EHM29" s="6"/>
      <c r="EHN29" s="6"/>
      <c r="EHO29" s="6"/>
      <c r="EHP29" s="6"/>
      <c r="EHQ29" s="6"/>
      <c r="EHR29" s="6"/>
      <c r="EHS29" s="6"/>
      <c r="EHT29" s="6"/>
      <c r="EHU29" s="6"/>
      <c r="EHV29" s="6"/>
      <c r="EHW29" s="6"/>
      <c r="EHX29" s="6"/>
      <c r="EHY29" s="6"/>
      <c r="EHZ29" s="6"/>
      <c r="EIA29" s="6"/>
      <c r="EIB29" s="6"/>
      <c r="EIC29" s="6"/>
      <c r="EID29" s="6"/>
      <c r="EIE29" s="6"/>
      <c r="EIF29" s="6"/>
      <c r="EIG29" s="6"/>
      <c r="EIH29" s="6"/>
      <c r="EII29" s="6"/>
      <c r="EIJ29" s="6"/>
      <c r="EIK29" s="6"/>
      <c r="EIL29" s="6"/>
      <c r="EIM29" s="6"/>
      <c r="EIN29" s="6"/>
      <c r="EIO29" s="6"/>
      <c r="EIP29" s="6"/>
      <c r="EIQ29" s="6"/>
      <c r="EIR29" s="6"/>
      <c r="EIS29" s="6"/>
      <c r="EIT29" s="6"/>
      <c r="EIU29" s="6"/>
      <c r="EIV29" s="6"/>
      <c r="EIW29" s="6"/>
      <c r="EIX29" s="6"/>
      <c r="EIY29" s="6"/>
      <c r="EIZ29" s="6"/>
      <c r="EJA29" s="6"/>
      <c r="EJB29" s="6"/>
      <c r="EJC29" s="6"/>
      <c r="EJD29" s="6"/>
      <c r="EJE29" s="6"/>
      <c r="EJF29" s="6"/>
      <c r="EJG29" s="6"/>
      <c r="EJH29" s="6"/>
      <c r="EJI29" s="6"/>
      <c r="EJJ29" s="6"/>
      <c r="EJK29" s="6"/>
      <c r="EJL29" s="6"/>
      <c r="EJM29" s="6"/>
      <c r="EJN29" s="6"/>
      <c r="EJO29" s="6"/>
      <c r="EJP29" s="6"/>
      <c r="EJQ29" s="6"/>
      <c r="EJR29" s="6"/>
      <c r="EJS29" s="6"/>
      <c r="EJT29" s="6"/>
      <c r="EJU29" s="6"/>
      <c r="EJV29" s="6"/>
      <c r="EJW29" s="6"/>
      <c r="EJX29" s="6"/>
      <c r="EJY29" s="6"/>
      <c r="EJZ29" s="6"/>
      <c r="EKA29" s="6"/>
      <c r="EKB29" s="6"/>
      <c r="EKC29" s="6"/>
      <c r="EKD29" s="6"/>
      <c r="EKE29" s="6"/>
      <c r="EKF29" s="6"/>
      <c r="EKG29" s="6"/>
      <c r="EKH29" s="6"/>
      <c r="EKI29" s="6"/>
      <c r="EKJ29" s="6"/>
      <c r="EKK29" s="6"/>
      <c r="EKL29" s="6"/>
      <c r="EKM29" s="6"/>
      <c r="EKN29" s="6"/>
      <c r="EKO29" s="6"/>
      <c r="EKP29" s="6"/>
      <c r="EKQ29" s="6"/>
      <c r="EKR29" s="6"/>
      <c r="EKS29" s="6"/>
      <c r="EKT29" s="6"/>
      <c r="EKU29" s="6"/>
      <c r="EKV29" s="6"/>
      <c r="EKW29" s="6"/>
      <c r="EKX29" s="6"/>
      <c r="EKY29" s="6"/>
      <c r="EKZ29" s="6"/>
      <c r="ELA29" s="6"/>
      <c r="ELB29" s="6"/>
      <c r="ELC29" s="6"/>
      <c r="ELD29" s="6"/>
      <c r="ELE29" s="6"/>
      <c r="ELF29" s="6"/>
      <c r="ELG29" s="6"/>
      <c r="ELH29" s="6"/>
      <c r="ELI29" s="6"/>
      <c r="ELJ29" s="6"/>
      <c r="ELK29" s="6"/>
      <c r="ELL29" s="6"/>
      <c r="ELM29" s="6"/>
      <c r="ELN29" s="6"/>
      <c r="ELO29" s="6"/>
      <c r="ELP29" s="6"/>
      <c r="ELQ29" s="6"/>
      <c r="ELR29" s="6"/>
      <c r="ELS29" s="6"/>
      <c r="ELT29" s="6"/>
      <c r="ELU29" s="6"/>
      <c r="ELV29" s="6"/>
      <c r="ELW29" s="6"/>
      <c r="ELX29" s="6"/>
      <c r="ELY29" s="6"/>
      <c r="ELZ29" s="6"/>
      <c r="EMA29" s="6"/>
      <c r="EMB29" s="6"/>
      <c r="EMC29" s="6"/>
      <c r="EMD29" s="6"/>
      <c r="EME29" s="6"/>
      <c r="EMF29" s="6"/>
      <c r="EMG29" s="6"/>
      <c r="EMH29" s="6"/>
      <c r="EMI29" s="6"/>
      <c r="EMJ29" s="6"/>
      <c r="EMK29" s="6"/>
      <c r="EML29" s="6"/>
      <c r="EMM29" s="6"/>
      <c r="EMN29" s="6"/>
      <c r="EMO29" s="6"/>
      <c r="EMP29" s="6"/>
      <c r="EMQ29" s="6"/>
      <c r="EMR29" s="6"/>
      <c r="EMS29" s="6"/>
      <c r="EMT29" s="6"/>
      <c r="EMU29" s="6"/>
      <c r="EMV29" s="6"/>
      <c r="EMW29" s="6"/>
      <c r="EMX29" s="6"/>
      <c r="EMY29" s="6"/>
      <c r="EMZ29" s="6"/>
      <c r="ENA29" s="6"/>
      <c r="ENB29" s="6"/>
      <c r="ENC29" s="6"/>
      <c r="END29" s="6"/>
      <c r="ENE29" s="6"/>
      <c r="ENF29" s="6"/>
      <c r="ENG29" s="6"/>
      <c r="ENH29" s="6"/>
      <c r="ENI29" s="6"/>
      <c r="ENJ29" s="6"/>
      <c r="ENK29" s="6"/>
      <c r="ENL29" s="6"/>
      <c r="ENM29" s="6"/>
      <c r="ENN29" s="6"/>
      <c r="ENO29" s="6"/>
      <c r="ENP29" s="6"/>
      <c r="ENQ29" s="6"/>
      <c r="ENR29" s="6"/>
      <c r="ENS29" s="6"/>
      <c r="ENT29" s="6"/>
      <c r="ENU29" s="6"/>
      <c r="ENV29" s="6"/>
      <c r="ENW29" s="6"/>
      <c r="ENX29" s="6"/>
      <c r="ENY29" s="6"/>
      <c r="ENZ29" s="6"/>
      <c r="EOA29" s="6"/>
      <c r="EOB29" s="6"/>
      <c r="EOC29" s="6"/>
      <c r="EOD29" s="6"/>
      <c r="EOE29" s="6"/>
      <c r="EOF29" s="6"/>
      <c r="EOG29" s="6"/>
      <c r="EOH29" s="6"/>
      <c r="EOI29" s="6"/>
      <c r="EOJ29" s="6"/>
      <c r="EOK29" s="6"/>
      <c r="EOL29" s="6"/>
      <c r="EOM29" s="6"/>
      <c r="EON29" s="6"/>
      <c r="EOO29" s="6"/>
      <c r="EOP29" s="6"/>
      <c r="EOQ29" s="6"/>
      <c r="EOR29" s="6"/>
      <c r="EOS29" s="6"/>
      <c r="EOT29" s="6"/>
      <c r="EOU29" s="6"/>
      <c r="EOV29" s="6"/>
      <c r="EOW29" s="6"/>
      <c r="EOX29" s="6"/>
      <c r="EOY29" s="6"/>
      <c r="EOZ29" s="6"/>
      <c r="EPA29" s="6"/>
      <c r="EPB29" s="6"/>
      <c r="EPC29" s="6"/>
      <c r="EPD29" s="6"/>
      <c r="EPE29" s="6"/>
      <c r="EPF29" s="6"/>
      <c r="EPG29" s="6"/>
      <c r="EPH29" s="6"/>
      <c r="EPI29" s="6"/>
      <c r="EPJ29" s="6"/>
      <c r="EPK29" s="6"/>
      <c r="EPL29" s="6"/>
      <c r="EPM29" s="6"/>
      <c r="EPN29" s="6"/>
      <c r="EPO29" s="6"/>
      <c r="EPP29" s="6"/>
      <c r="EPQ29" s="6"/>
      <c r="EPR29" s="6"/>
      <c r="EPS29" s="6"/>
      <c r="EPT29" s="6"/>
      <c r="EPU29" s="6"/>
      <c r="EPV29" s="6"/>
      <c r="EPW29" s="6"/>
      <c r="EPX29" s="6"/>
      <c r="EPY29" s="6"/>
      <c r="EPZ29" s="6"/>
      <c r="EQA29" s="6"/>
      <c r="EQB29" s="6"/>
      <c r="EQC29" s="6"/>
      <c r="EQD29" s="6"/>
      <c r="EQE29" s="6"/>
      <c r="EQF29" s="6"/>
      <c r="EQG29" s="6"/>
      <c r="EQH29" s="6"/>
      <c r="EQI29" s="6"/>
      <c r="EQJ29" s="6"/>
      <c r="EQK29" s="6"/>
      <c r="EQL29" s="6"/>
      <c r="EQM29" s="6"/>
      <c r="EQN29" s="6"/>
      <c r="EQO29" s="6"/>
      <c r="EQP29" s="6"/>
      <c r="EQQ29" s="6"/>
      <c r="EQR29" s="6"/>
      <c r="EQS29" s="6"/>
      <c r="EQT29" s="6"/>
      <c r="EQU29" s="6"/>
      <c r="EQV29" s="6"/>
      <c r="EQW29" s="6"/>
      <c r="EQX29" s="6"/>
      <c r="EQY29" s="6"/>
      <c r="EQZ29" s="6"/>
      <c r="ERA29" s="6"/>
      <c r="ERB29" s="6"/>
      <c r="ERC29" s="6"/>
      <c r="ERD29" s="6"/>
      <c r="ERE29" s="6"/>
      <c r="ERF29" s="6"/>
      <c r="ERG29" s="6"/>
      <c r="ERH29" s="6"/>
      <c r="ERI29" s="6"/>
      <c r="ERJ29" s="6"/>
      <c r="ERK29" s="6"/>
      <c r="ERL29" s="6"/>
      <c r="ERM29" s="6"/>
      <c r="ERN29" s="6"/>
      <c r="ERO29" s="6"/>
      <c r="ERP29" s="6"/>
      <c r="ERQ29" s="6"/>
      <c r="ERR29" s="6"/>
      <c r="ERS29" s="6"/>
      <c r="ERT29" s="6"/>
      <c r="ERU29" s="6"/>
      <c r="ERV29" s="6"/>
      <c r="ERW29" s="6"/>
      <c r="ERX29" s="6"/>
      <c r="ERY29" s="6"/>
      <c r="ERZ29" s="6"/>
      <c r="ESA29" s="6"/>
      <c r="ESB29" s="6"/>
      <c r="ESC29" s="6"/>
      <c r="ESD29" s="6"/>
      <c r="ESE29" s="6"/>
      <c r="ESF29" s="6"/>
      <c r="ESG29" s="6"/>
      <c r="ESH29" s="6"/>
      <c r="ESI29" s="6"/>
      <c r="ESJ29" s="6"/>
      <c r="ESK29" s="6"/>
      <c r="ESL29" s="6"/>
      <c r="ESM29" s="6"/>
      <c r="ESN29" s="6"/>
      <c r="ESO29" s="6"/>
      <c r="ESP29" s="6"/>
      <c r="ESQ29" s="6"/>
      <c r="ESR29" s="6"/>
      <c r="ESS29" s="6"/>
      <c r="EST29" s="6"/>
      <c r="ESU29" s="6"/>
      <c r="ESV29" s="6"/>
      <c r="ESW29" s="6"/>
      <c r="ESX29" s="6"/>
      <c r="ESY29" s="6"/>
      <c r="ESZ29" s="6"/>
      <c r="ETA29" s="6"/>
      <c r="ETB29" s="6"/>
      <c r="ETC29" s="6"/>
      <c r="ETD29" s="6"/>
      <c r="ETE29" s="6"/>
      <c r="ETF29" s="6"/>
      <c r="ETG29" s="6"/>
      <c r="ETH29" s="6"/>
      <c r="ETI29" s="6"/>
      <c r="ETJ29" s="6"/>
      <c r="ETK29" s="6"/>
      <c r="ETL29" s="6"/>
      <c r="ETM29" s="6"/>
      <c r="ETN29" s="6"/>
      <c r="ETO29" s="6"/>
      <c r="ETP29" s="6"/>
      <c r="ETQ29" s="6"/>
      <c r="ETR29" s="6"/>
      <c r="ETS29" s="6"/>
      <c r="ETT29" s="6"/>
      <c r="ETU29" s="6"/>
      <c r="ETV29" s="6"/>
      <c r="ETW29" s="6"/>
      <c r="ETX29" s="6"/>
      <c r="ETY29" s="6"/>
      <c r="ETZ29" s="6"/>
      <c r="EUA29" s="6"/>
      <c r="EUB29" s="6"/>
      <c r="EUC29" s="6"/>
      <c r="EUD29" s="6"/>
      <c r="EUE29" s="6"/>
      <c r="EUF29" s="6"/>
      <c r="EUG29" s="6"/>
      <c r="EUH29" s="6"/>
      <c r="EUI29" s="6"/>
      <c r="EUJ29" s="6"/>
      <c r="EUK29" s="6"/>
      <c r="EUL29" s="6"/>
      <c r="EUM29" s="6"/>
      <c r="EUN29" s="6"/>
      <c r="EUO29" s="6"/>
      <c r="EUP29" s="6"/>
      <c r="EUQ29" s="6"/>
      <c r="EUR29" s="6"/>
      <c r="EUS29" s="6"/>
      <c r="EUT29" s="6"/>
      <c r="EUU29" s="6"/>
      <c r="EUV29" s="6"/>
      <c r="EUW29" s="6"/>
      <c r="EUX29" s="6"/>
      <c r="EUY29" s="6"/>
      <c r="EUZ29" s="6"/>
      <c r="EVA29" s="6"/>
      <c r="EVB29" s="6"/>
      <c r="EVC29" s="6"/>
      <c r="EVD29" s="6"/>
      <c r="EVE29" s="6"/>
      <c r="EVF29" s="6"/>
      <c r="EVG29" s="6"/>
      <c r="EVH29" s="6"/>
      <c r="EVI29" s="6"/>
      <c r="EVJ29" s="6"/>
      <c r="EVK29" s="6"/>
      <c r="EVL29" s="6"/>
      <c r="EVM29" s="6"/>
      <c r="EVN29" s="6"/>
      <c r="EVO29" s="6"/>
      <c r="EVP29" s="6"/>
      <c r="EVQ29" s="6"/>
      <c r="EVR29" s="6"/>
      <c r="EVS29" s="6"/>
      <c r="EVT29" s="6"/>
      <c r="EVU29" s="6"/>
      <c r="EVV29" s="6"/>
      <c r="EVW29" s="6"/>
      <c r="EVX29" s="6"/>
      <c r="EVY29" s="6"/>
      <c r="EVZ29" s="6"/>
      <c r="EWA29" s="6"/>
      <c r="EWB29" s="6"/>
      <c r="EWC29" s="6"/>
      <c r="EWD29" s="6"/>
      <c r="EWE29" s="6"/>
      <c r="EWF29" s="6"/>
      <c r="EWG29" s="6"/>
      <c r="EWH29" s="6"/>
      <c r="EWI29" s="6"/>
      <c r="EWJ29" s="6"/>
      <c r="EWK29" s="6"/>
      <c r="EWL29" s="6"/>
      <c r="EWM29" s="6"/>
      <c r="EWN29" s="6"/>
      <c r="EWO29" s="6"/>
      <c r="EWP29" s="6"/>
      <c r="EWQ29" s="6"/>
      <c r="EWR29" s="6"/>
      <c r="EWS29" s="6"/>
      <c r="EWT29" s="6"/>
      <c r="EWU29" s="6"/>
      <c r="EWV29" s="6"/>
      <c r="EWW29" s="6"/>
      <c r="EWX29" s="6"/>
      <c r="EWY29" s="6"/>
      <c r="EWZ29" s="6"/>
      <c r="EXA29" s="6"/>
      <c r="EXB29" s="6"/>
      <c r="EXC29" s="6"/>
      <c r="EXD29" s="6"/>
      <c r="EXE29" s="6"/>
      <c r="EXF29" s="6"/>
      <c r="EXG29" s="6"/>
      <c r="EXH29" s="6"/>
      <c r="EXI29" s="6"/>
      <c r="EXJ29" s="6"/>
      <c r="EXK29" s="6"/>
      <c r="EXL29" s="6"/>
      <c r="EXM29" s="6"/>
      <c r="EXN29" s="6"/>
      <c r="EXO29" s="6"/>
      <c r="EXP29" s="6"/>
      <c r="EXQ29" s="6"/>
      <c r="EXR29" s="6"/>
      <c r="EXS29" s="6"/>
      <c r="EXT29" s="6"/>
      <c r="EXU29" s="6"/>
      <c r="EXV29" s="6"/>
      <c r="EXW29" s="6"/>
      <c r="EXX29" s="6"/>
      <c r="EXY29" s="6"/>
      <c r="EXZ29" s="6"/>
      <c r="EYA29" s="6"/>
      <c r="EYB29" s="6"/>
      <c r="EYC29" s="6"/>
      <c r="EYD29" s="6"/>
      <c r="EYE29" s="6"/>
      <c r="EYF29" s="6"/>
      <c r="EYG29" s="6"/>
      <c r="EYH29" s="6"/>
      <c r="EYI29" s="6"/>
      <c r="EYJ29" s="6"/>
      <c r="EYK29" s="6"/>
      <c r="EYL29" s="6"/>
      <c r="EYM29" s="6"/>
      <c r="EYN29" s="6"/>
      <c r="EYO29" s="6"/>
      <c r="EYP29" s="6"/>
      <c r="EYQ29" s="6"/>
      <c r="EYR29" s="6"/>
      <c r="EYS29" s="6"/>
      <c r="EYT29" s="6"/>
      <c r="EYU29" s="6"/>
      <c r="EYV29" s="6"/>
      <c r="EYW29" s="6"/>
      <c r="EYX29" s="6"/>
      <c r="EYY29" s="6"/>
      <c r="EYZ29" s="6"/>
      <c r="EZA29" s="6"/>
      <c r="EZB29" s="6"/>
      <c r="EZC29" s="6"/>
      <c r="EZD29" s="6"/>
      <c r="EZE29" s="6"/>
      <c r="EZF29" s="6"/>
      <c r="EZG29" s="6"/>
      <c r="EZH29" s="6"/>
      <c r="EZI29" s="6"/>
      <c r="EZJ29" s="6"/>
      <c r="EZK29" s="6"/>
      <c r="EZL29" s="6"/>
      <c r="EZM29" s="6"/>
      <c r="EZN29" s="6"/>
      <c r="EZO29" s="6"/>
      <c r="EZP29" s="6"/>
      <c r="EZQ29" s="6"/>
      <c r="EZR29" s="6"/>
      <c r="EZS29" s="6"/>
      <c r="EZT29" s="6"/>
      <c r="EZU29" s="6"/>
      <c r="EZV29" s="6"/>
      <c r="EZW29" s="6"/>
      <c r="EZX29" s="6"/>
      <c r="EZY29" s="6"/>
      <c r="EZZ29" s="6"/>
      <c r="FAA29" s="6"/>
      <c r="FAB29" s="6"/>
      <c r="FAC29" s="6"/>
      <c r="FAD29" s="6"/>
      <c r="FAE29" s="6"/>
      <c r="FAF29" s="6"/>
      <c r="FAG29" s="6"/>
      <c r="FAH29" s="6"/>
      <c r="FAI29" s="6"/>
      <c r="FAJ29" s="6"/>
      <c r="FAK29" s="6"/>
      <c r="FAL29" s="6"/>
      <c r="FAM29" s="6"/>
      <c r="FAN29" s="6"/>
      <c r="FAO29" s="6"/>
      <c r="FAP29" s="6"/>
      <c r="FAQ29" s="6"/>
      <c r="FAR29" s="6"/>
      <c r="FAS29" s="6"/>
      <c r="FAT29" s="6"/>
      <c r="FAU29" s="6"/>
      <c r="FAV29" s="6"/>
      <c r="FAW29" s="6"/>
      <c r="FAX29" s="6"/>
      <c r="FAY29" s="6"/>
      <c r="FAZ29" s="6"/>
      <c r="FBA29" s="6"/>
      <c r="FBB29" s="6"/>
      <c r="FBC29" s="6"/>
      <c r="FBD29" s="6"/>
      <c r="FBE29" s="6"/>
      <c r="FBF29" s="6"/>
      <c r="FBG29" s="6"/>
      <c r="FBH29" s="6"/>
      <c r="FBI29" s="6"/>
      <c r="FBJ29" s="6"/>
      <c r="FBK29" s="6"/>
      <c r="FBL29" s="6"/>
      <c r="FBM29" s="6"/>
      <c r="FBN29" s="6"/>
      <c r="FBO29" s="6"/>
      <c r="FBP29" s="6"/>
      <c r="FBQ29" s="6"/>
      <c r="FBR29" s="6"/>
      <c r="FBS29" s="6"/>
      <c r="FBT29" s="6"/>
      <c r="FBU29" s="6"/>
      <c r="FBV29" s="6"/>
      <c r="FBW29" s="6"/>
      <c r="FBX29" s="6"/>
      <c r="FBY29" s="6"/>
      <c r="FBZ29" s="6"/>
      <c r="FCA29" s="6"/>
      <c r="FCB29" s="6"/>
      <c r="FCC29" s="6"/>
      <c r="FCD29" s="6"/>
      <c r="FCE29" s="6"/>
      <c r="FCF29" s="6"/>
      <c r="FCG29" s="6"/>
      <c r="FCH29" s="6"/>
      <c r="FCI29" s="6"/>
      <c r="FCJ29" s="6"/>
      <c r="FCK29" s="6"/>
      <c r="FCL29" s="6"/>
      <c r="FCM29" s="6"/>
      <c r="FCN29" s="6"/>
      <c r="FCO29" s="6"/>
      <c r="FCP29" s="6"/>
      <c r="FCQ29" s="6"/>
      <c r="FCR29" s="6"/>
      <c r="FCS29" s="6"/>
      <c r="FCT29" s="6"/>
      <c r="FCU29" s="6"/>
      <c r="FCV29" s="6"/>
      <c r="FCW29" s="6"/>
      <c r="FCX29" s="6"/>
      <c r="FCY29" s="6"/>
      <c r="FCZ29" s="6"/>
      <c r="FDA29" s="6"/>
      <c r="FDB29" s="6"/>
      <c r="FDC29" s="6"/>
      <c r="FDD29" s="6"/>
      <c r="FDE29" s="6"/>
      <c r="FDF29" s="6"/>
      <c r="FDG29" s="6"/>
      <c r="FDH29" s="6"/>
      <c r="FDI29" s="6"/>
      <c r="FDJ29" s="6"/>
      <c r="FDK29" s="6"/>
      <c r="FDL29" s="6"/>
      <c r="FDM29" s="6"/>
      <c r="FDN29" s="6"/>
      <c r="FDO29" s="6"/>
      <c r="FDP29" s="6"/>
      <c r="FDQ29" s="6"/>
      <c r="FDR29" s="6"/>
      <c r="FDS29" s="6"/>
      <c r="FDT29" s="6"/>
      <c r="FDU29" s="6"/>
      <c r="FDV29" s="6"/>
      <c r="FDW29" s="6"/>
      <c r="FDX29" s="6"/>
      <c r="FDY29" s="6"/>
      <c r="FDZ29" s="6"/>
      <c r="FEA29" s="6"/>
      <c r="FEB29" s="6"/>
      <c r="FEC29" s="6"/>
      <c r="FED29" s="6"/>
      <c r="FEE29" s="6"/>
      <c r="FEF29" s="6"/>
      <c r="FEG29" s="6"/>
      <c r="FEH29" s="6"/>
      <c r="FEI29" s="6"/>
      <c r="FEJ29" s="6"/>
      <c r="FEK29" s="6"/>
      <c r="FEL29" s="6"/>
      <c r="FEM29" s="6"/>
      <c r="FEN29" s="6"/>
      <c r="FEO29" s="6"/>
      <c r="FEP29" s="6"/>
      <c r="FEQ29" s="6"/>
      <c r="FER29" s="6"/>
      <c r="FES29" s="6"/>
      <c r="FET29" s="6"/>
      <c r="FEU29" s="6"/>
      <c r="FEV29" s="6"/>
      <c r="FEW29" s="6"/>
      <c r="FEX29" s="6"/>
      <c r="FEY29" s="6"/>
      <c r="FEZ29" s="6"/>
      <c r="FFA29" s="6"/>
      <c r="FFB29" s="6"/>
      <c r="FFC29" s="6"/>
      <c r="FFD29" s="6"/>
      <c r="FFE29" s="6"/>
      <c r="FFF29" s="6"/>
      <c r="FFG29" s="6"/>
      <c r="FFH29" s="6"/>
      <c r="FFI29" s="6"/>
      <c r="FFJ29" s="6"/>
      <c r="FFK29" s="6"/>
      <c r="FFL29" s="6"/>
      <c r="FFM29" s="6"/>
      <c r="FFN29" s="6"/>
      <c r="FFO29" s="6"/>
      <c r="FFP29" s="6"/>
      <c r="FFQ29" s="6"/>
      <c r="FFR29" s="6"/>
      <c r="FFS29" s="6"/>
      <c r="FFT29" s="6"/>
      <c r="FFU29" s="6"/>
      <c r="FFV29" s="6"/>
      <c r="FFW29" s="6"/>
      <c r="FFX29" s="6"/>
      <c r="FFY29" s="6"/>
      <c r="FFZ29" s="6"/>
      <c r="FGA29" s="6"/>
      <c r="FGB29" s="6"/>
      <c r="FGC29" s="6"/>
      <c r="FGD29" s="6"/>
      <c r="FGE29" s="6"/>
      <c r="FGF29" s="6"/>
      <c r="FGG29" s="6"/>
      <c r="FGH29" s="6"/>
      <c r="FGI29" s="6"/>
      <c r="FGJ29" s="6"/>
      <c r="FGK29" s="6"/>
      <c r="FGL29" s="6"/>
      <c r="FGM29" s="6"/>
      <c r="FGN29" s="6"/>
      <c r="FGO29" s="6"/>
      <c r="FGP29" s="6"/>
      <c r="FGQ29" s="6"/>
      <c r="FGR29" s="6"/>
      <c r="FGS29" s="6"/>
      <c r="FGT29" s="6"/>
      <c r="FGU29" s="6"/>
      <c r="FGV29" s="6"/>
      <c r="FGW29" s="6"/>
      <c r="FGX29" s="6"/>
      <c r="FGY29" s="6"/>
      <c r="FGZ29" s="6"/>
      <c r="FHA29" s="6"/>
      <c r="FHB29" s="6"/>
      <c r="FHC29" s="6"/>
      <c r="FHD29" s="6"/>
      <c r="FHE29" s="6"/>
      <c r="FHF29" s="6"/>
      <c r="FHG29" s="6"/>
      <c r="FHH29" s="6"/>
      <c r="FHI29" s="6"/>
      <c r="FHJ29" s="6"/>
      <c r="FHK29" s="6"/>
      <c r="FHL29" s="6"/>
      <c r="FHM29" s="6"/>
      <c r="FHN29" s="6"/>
      <c r="FHO29" s="6"/>
      <c r="FHP29" s="6"/>
      <c r="FHQ29" s="6"/>
      <c r="FHR29" s="6"/>
      <c r="FHS29" s="6"/>
      <c r="FHT29" s="6"/>
      <c r="FHU29" s="6"/>
      <c r="FHV29" s="6"/>
      <c r="FHW29" s="6"/>
      <c r="FHX29" s="6"/>
      <c r="FHY29" s="6"/>
      <c r="FHZ29" s="6"/>
      <c r="FIA29" s="6"/>
      <c r="FIB29" s="6"/>
      <c r="FIC29" s="6"/>
      <c r="FID29" s="6"/>
      <c r="FIE29" s="6"/>
      <c r="FIF29" s="6"/>
      <c r="FIG29" s="6"/>
      <c r="FIH29" s="6"/>
      <c r="FII29" s="6"/>
      <c r="FIJ29" s="6"/>
      <c r="FIK29" s="6"/>
      <c r="FIL29" s="6"/>
      <c r="FIM29" s="6"/>
      <c r="FIN29" s="6"/>
      <c r="FIO29" s="6"/>
      <c r="FIP29" s="6"/>
      <c r="FIQ29" s="6"/>
      <c r="FIR29" s="6"/>
      <c r="FIS29" s="6"/>
      <c r="FIT29" s="6"/>
      <c r="FIU29" s="6"/>
      <c r="FIV29" s="6"/>
      <c r="FIW29" s="6"/>
      <c r="FIX29" s="6"/>
      <c r="FIY29" s="6"/>
      <c r="FIZ29" s="6"/>
      <c r="FJA29" s="6"/>
      <c r="FJB29" s="6"/>
      <c r="FJC29" s="6"/>
      <c r="FJD29" s="6"/>
      <c r="FJE29" s="6"/>
      <c r="FJF29" s="6"/>
      <c r="FJG29" s="6"/>
      <c r="FJH29" s="6"/>
      <c r="FJI29" s="6"/>
      <c r="FJJ29" s="6"/>
      <c r="FJK29" s="6"/>
      <c r="FJL29" s="6"/>
      <c r="FJM29" s="6"/>
      <c r="FJN29" s="6"/>
      <c r="FJO29" s="6"/>
      <c r="FJP29" s="6"/>
      <c r="FJQ29" s="6"/>
      <c r="FJR29" s="6"/>
      <c r="FJS29" s="6"/>
      <c r="FJT29" s="6"/>
      <c r="FJU29" s="6"/>
      <c r="FJV29" s="6"/>
      <c r="FJW29" s="6"/>
      <c r="FJX29" s="6"/>
      <c r="FJY29" s="6"/>
      <c r="FJZ29" s="6"/>
      <c r="FKA29" s="6"/>
      <c r="FKB29" s="6"/>
      <c r="FKC29" s="6"/>
      <c r="FKD29" s="6"/>
      <c r="FKE29" s="6"/>
      <c r="FKF29" s="6"/>
      <c r="FKG29" s="6"/>
      <c r="FKH29" s="6"/>
      <c r="FKI29" s="6"/>
      <c r="FKJ29" s="6"/>
      <c r="FKK29" s="6"/>
      <c r="FKL29" s="6"/>
      <c r="FKM29" s="6"/>
      <c r="FKN29" s="6"/>
      <c r="FKO29" s="6"/>
      <c r="FKP29" s="6"/>
      <c r="FKQ29" s="6"/>
      <c r="FKR29" s="6"/>
      <c r="FKS29" s="6"/>
      <c r="FKT29" s="6"/>
      <c r="FKU29" s="6"/>
      <c r="FKV29" s="6"/>
      <c r="FKW29" s="6"/>
      <c r="FKX29" s="6"/>
      <c r="FKY29" s="6"/>
      <c r="FKZ29" s="6"/>
      <c r="FLA29" s="6"/>
      <c r="FLB29" s="6"/>
      <c r="FLC29" s="6"/>
      <c r="FLD29" s="6"/>
      <c r="FLE29" s="6"/>
      <c r="FLF29" s="6"/>
      <c r="FLG29" s="6"/>
      <c r="FLH29" s="6"/>
      <c r="FLI29" s="6"/>
      <c r="FLJ29" s="6"/>
      <c r="FLK29" s="6"/>
      <c r="FLL29" s="6"/>
      <c r="FLM29" s="6"/>
      <c r="FLN29" s="6"/>
      <c r="FLO29" s="6"/>
      <c r="FLP29" s="6"/>
      <c r="FLQ29" s="6"/>
      <c r="FLR29" s="6"/>
      <c r="FLS29" s="6"/>
      <c r="FLT29" s="6"/>
      <c r="FLU29" s="6"/>
      <c r="FLV29" s="6"/>
      <c r="FLW29" s="6"/>
      <c r="FLX29" s="6"/>
      <c r="FLY29" s="6"/>
      <c r="FLZ29" s="6"/>
      <c r="FMA29" s="6"/>
      <c r="FMB29" s="6"/>
      <c r="FMC29" s="6"/>
      <c r="FMD29" s="6"/>
      <c r="FME29" s="6"/>
      <c r="FMF29" s="6"/>
      <c r="FMG29" s="6"/>
      <c r="FMH29" s="6"/>
      <c r="FMI29" s="6"/>
      <c r="FMJ29" s="6"/>
      <c r="FMK29" s="6"/>
      <c r="FML29" s="6"/>
      <c r="FMM29" s="6"/>
      <c r="FMN29" s="6"/>
      <c r="FMO29" s="6"/>
      <c r="FMP29" s="6"/>
      <c r="FMQ29" s="6"/>
      <c r="FMR29" s="6"/>
      <c r="FMS29" s="6"/>
      <c r="FMT29" s="6"/>
      <c r="FMU29" s="6"/>
      <c r="FMV29" s="6"/>
      <c r="FMW29" s="6"/>
      <c r="FMX29" s="6"/>
      <c r="FMY29" s="6"/>
      <c r="FMZ29" s="6"/>
      <c r="FNA29" s="6"/>
      <c r="FNB29" s="6"/>
      <c r="FNC29" s="6"/>
      <c r="FND29" s="6"/>
      <c r="FNE29" s="6"/>
      <c r="FNF29" s="6"/>
      <c r="FNG29" s="6"/>
      <c r="FNH29" s="6"/>
      <c r="FNI29" s="6"/>
      <c r="FNJ29" s="6"/>
      <c r="FNK29" s="6"/>
      <c r="FNL29" s="6"/>
      <c r="FNM29" s="6"/>
      <c r="FNN29" s="6"/>
      <c r="FNO29" s="6"/>
      <c r="FNP29" s="6"/>
      <c r="FNQ29" s="6"/>
      <c r="FNR29" s="6"/>
      <c r="FNS29" s="6"/>
      <c r="FNT29" s="6"/>
      <c r="FNU29" s="6"/>
      <c r="FNV29" s="6"/>
      <c r="FNW29" s="6"/>
      <c r="FNX29" s="6"/>
      <c r="FNY29" s="6"/>
      <c r="FNZ29" s="6"/>
      <c r="FOA29" s="6"/>
      <c r="FOB29" s="6"/>
      <c r="FOC29" s="6"/>
      <c r="FOD29" s="6"/>
      <c r="FOE29" s="6"/>
      <c r="FOF29" s="6"/>
      <c r="FOG29" s="6"/>
      <c r="FOH29" s="6"/>
      <c r="FOI29" s="6"/>
      <c r="FOJ29" s="6"/>
      <c r="FOK29" s="6"/>
      <c r="FOL29" s="6"/>
      <c r="FOM29" s="6"/>
      <c r="FON29" s="6"/>
      <c r="FOO29" s="6"/>
      <c r="FOP29" s="6"/>
      <c r="FOQ29" s="6"/>
      <c r="FOR29" s="6"/>
      <c r="FOS29" s="6"/>
      <c r="FOT29" s="6"/>
      <c r="FOU29" s="6"/>
      <c r="FOV29" s="6"/>
      <c r="FOW29" s="6"/>
      <c r="FOX29" s="6"/>
      <c r="FOY29" s="6"/>
      <c r="FOZ29" s="6"/>
      <c r="FPA29" s="6"/>
      <c r="FPB29" s="6"/>
      <c r="FPC29" s="6"/>
      <c r="FPD29" s="6"/>
      <c r="FPE29" s="6"/>
      <c r="FPF29" s="6"/>
      <c r="FPG29" s="6"/>
      <c r="FPH29" s="6"/>
      <c r="FPI29" s="6"/>
      <c r="FPJ29" s="6"/>
      <c r="FPK29" s="6"/>
      <c r="FPL29" s="6"/>
      <c r="FPM29" s="6"/>
      <c r="FPN29" s="6"/>
      <c r="FPO29" s="6"/>
      <c r="FPP29" s="6"/>
      <c r="FPQ29" s="6"/>
      <c r="FPR29" s="6"/>
      <c r="FPS29" s="6"/>
      <c r="FPT29" s="6"/>
      <c r="FPU29" s="6"/>
      <c r="FPV29" s="6"/>
      <c r="FPW29" s="6"/>
      <c r="FPX29" s="6"/>
      <c r="FPY29" s="6"/>
      <c r="FPZ29" s="6"/>
      <c r="FQA29" s="6"/>
      <c r="FQB29" s="6"/>
      <c r="FQC29" s="6"/>
      <c r="FQD29" s="6"/>
      <c r="FQE29" s="6"/>
      <c r="FQF29" s="6"/>
      <c r="FQG29" s="6"/>
      <c r="FQH29" s="6"/>
      <c r="FQI29" s="6"/>
      <c r="FQJ29" s="6"/>
      <c r="FQK29" s="6"/>
      <c r="FQL29" s="6"/>
      <c r="FQM29" s="6"/>
      <c r="FQN29" s="6"/>
      <c r="FQO29" s="6"/>
      <c r="FQP29" s="6"/>
      <c r="FQQ29" s="6"/>
      <c r="FQR29" s="6"/>
      <c r="FQS29" s="6"/>
      <c r="FQT29" s="6"/>
      <c r="FQU29" s="6"/>
      <c r="FQV29" s="6"/>
      <c r="FQW29" s="6"/>
      <c r="FQX29" s="6"/>
      <c r="FQY29" s="6"/>
      <c r="FQZ29" s="6"/>
      <c r="FRA29" s="6"/>
      <c r="FRB29" s="6"/>
      <c r="FRC29" s="6"/>
      <c r="FRD29" s="6"/>
      <c r="FRE29" s="6"/>
      <c r="FRF29" s="6"/>
      <c r="FRG29" s="6"/>
      <c r="FRH29" s="6"/>
      <c r="FRI29" s="6"/>
      <c r="FRJ29" s="6"/>
      <c r="FRK29" s="6"/>
      <c r="FRL29" s="6"/>
      <c r="FRM29" s="6"/>
      <c r="FRN29" s="6"/>
      <c r="FRO29" s="6"/>
      <c r="FRP29" s="6"/>
      <c r="FRQ29" s="6"/>
      <c r="FRR29" s="6"/>
      <c r="FRS29" s="6"/>
      <c r="FRT29" s="6"/>
      <c r="FRU29" s="6"/>
      <c r="FRV29" s="6"/>
      <c r="FRW29" s="6"/>
      <c r="FRX29" s="6"/>
      <c r="FRY29" s="6"/>
      <c r="FRZ29" s="6"/>
      <c r="FSA29" s="6"/>
      <c r="FSB29" s="6"/>
      <c r="FSC29" s="6"/>
      <c r="FSD29" s="6"/>
      <c r="FSE29" s="6"/>
      <c r="FSF29" s="6"/>
      <c r="FSG29" s="6"/>
      <c r="FSH29" s="6"/>
      <c r="FSI29" s="6"/>
      <c r="FSJ29" s="6"/>
      <c r="FSK29" s="6"/>
      <c r="FSL29" s="6"/>
      <c r="FSM29" s="6"/>
      <c r="FSN29" s="6"/>
      <c r="FSO29" s="6"/>
      <c r="FSP29" s="6"/>
      <c r="FSQ29" s="6"/>
      <c r="FSR29" s="6"/>
      <c r="FSS29" s="6"/>
      <c r="FST29" s="6"/>
      <c r="FSU29" s="6"/>
      <c r="FSV29" s="6"/>
      <c r="FSW29" s="6"/>
      <c r="FSX29" s="6"/>
      <c r="FSY29" s="6"/>
      <c r="FSZ29" s="6"/>
      <c r="FTA29" s="6"/>
      <c r="FTB29" s="6"/>
      <c r="FTC29" s="6"/>
      <c r="FTD29" s="6"/>
      <c r="FTE29" s="6"/>
      <c r="FTF29" s="6"/>
      <c r="FTG29" s="6"/>
      <c r="FTH29" s="6"/>
      <c r="FTI29" s="6"/>
      <c r="FTJ29" s="6"/>
      <c r="FTK29" s="6"/>
      <c r="FTL29" s="6"/>
      <c r="FTM29" s="6"/>
      <c r="FTN29" s="6"/>
      <c r="FTO29" s="6"/>
      <c r="FTP29" s="6"/>
      <c r="FTQ29" s="6"/>
      <c r="FTR29" s="6"/>
      <c r="FTS29" s="6"/>
      <c r="FTT29" s="6"/>
      <c r="FTU29" s="6"/>
      <c r="FTV29" s="6"/>
      <c r="FTW29" s="6"/>
      <c r="FTX29" s="6"/>
      <c r="FTY29" s="6"/>
      <c r="FTZ29" s="6"/>
      <c r="FUA29" s="6"/>
      <c r="FUB29" s="6"/>
      <c r="FUC29" s="6"/>
      <c r="FUD29" s="6"/>
      <c r="FUE29" s="6"/>
      <c r="FUF29" s="6"/>
      <c r="FUG29" s="6"/>
      <c r="FUH29" s="6"/>
      <c r="FUI29" s="6"/>
      <c r="FUJ29" s="6"/>
      <c r="FUK29" s="6"/>
      <c r="FUL29" s="6"/>
      <c r="FUM29" s="6"/>
      <c r="FUN29" s="6"/>
      <c r="FUO29" s="6"/>
      <c r="FUP29" s="6"/>
      <c r="FUQ29" s="6"/>
      <c r="FUR29" s="6"/>
      <c r="FUS29" s="6"/>
      <c r="FUT29" s="6"/>
      <c r="FUU29" s="6"/>
      <c r="FUV29" s="6"/>
      <c r="FUW29" s="6"/>
      <c r="FUX29" s="6"/>
      <c r="FUY29" s="6"/>
      <c r="FUZ29" s="6"/>
      <c r="FVA29" s="6"/>
      <c r="FVB29" s="6"/>
      <c r="FVC29" s="6"/>
      <c r="FVD29" s="6"/>
      <c r="FVE29" s="6"/>
      <c r="FVF29" s="6"/>
      <c r="FVG29" s="6"/>
      <c r="FVH29" s="6"/>
      <c r="FVI29" s="6"/>
      <c r="FVJ29" s="6"/>
      <c r="FVK29" s="6"/>
      <c r="FVL29" s="6"/>
      <c r="FVM29" s="6"/>
      <c r="FVN29" s="6"/>
      <c r="FVO29" s="6"/>
      <c r="FVP29" s="6"/>
      <c r="FVQ29" s="6"/>
      <c r="FVR29" s="6"/>
      <c r="FVS29" s="6"/>
      <c r="FVT29" s="6"/>
      <c r="FVU29" s="6"/>
      <c r="FVV29" s="6"/>
      <c r="FVW29" s="6"/>
      <c r="FVX29" s="6"/>
      <c r="FVY29" s="6"/>
      <c r="FVZ29" s="6"/>
      <c r="FWA29" s="6"/>
      <c r="FWB29" s="6"/>
      <c r="FWC29" s="6"/>
      <c r="FWD29" s="6"/>
      <c r="FWE29" s="6"/>
      <c r="FWF29" s="6"/>
      <c r="FWG29" s="6"/>
      <c r="FWH29" s="6"/>
      <c r="FWI29" s="6"/>
      <c r="FWJ29" s="6"/>
      <c r="FWK29" s="6"/>
      <c r="FWL29" s="6"/>
      <c r="FWM29" s="6"/>
      <c r="FWN29" s="6"/>
      <c r="FWO29" s="6"/>
      <c r="FWP29" s="6"/>
      <c r="FWQ29" s="6"/>
      <c r="FWR29" s="6"/>
      <c r="FWS29" s="6"/>
      <c r="FWT29" s="6"/>
      <c r="FWU29" s="6"/>
      <c r="FWV29" s="6"/>
      <c r="FWW29" s="6"/>
      <c r="FWX29" s="6"/>
      <c r="FWY29" s="6"/>
      <c r="FWZ29" s="6"/>
      <c r="FXA29" s="6"/>
      <c r="FXB29" s="6"/>
      <c r="FXC29" s="6"/>
      <c r="FXD29" s="6"/>
      <c r="FXE29" s="6"/>
      <c r="FXF29" s="6"/>
      <c r="FXG29" s="6"/>
      <c r="FXH29" s="6"/>
      <c r="FXI29" s="6"/>
      <c r="FXJ29" s="6"/>
      <c r="FXK29" s="6"/>
      <c r="FXL29" s="6"/>
      <c r="FXM29" s="6"/>
      <c r="FXN29" s="6"/>
      <c r="FXO29" s="6"/>
      <c r="FXP29" s="6"/>
      <c r="FXQ29" s="6"/>
      <c r="FXR29" s="6"/>
      <c r="FXS29" s="6"/>
      <c r="FXT29" s="6"/>
      <c r="FXU29" s="6"/>
      <c r="FXV29" s="6"/>
      <c r="FXW29" s="6"/>
      <c r="FXX29" s="6"/>
      <c r="FXY29" s="6"/>
      <c r="FXZ29" s="6"/>
      <c r="FYA29" s="6"/>
      <c r="FYB29" s="6"/>
      <c r="FYC29" s="6"/>
      <c r="FYD29" s="6"/>
      <c r="FYE29" s="6"/>
      <c r="FYF29" s="6"/>
      <c r="FYG29" s="6"/>
      <c r="FYH29" s="6"/>
      <c r="FYI29" s="6"/>
      <c r="FYJ29" s="6"/>
      <c r="FYK29" s="6"/>
      <c r="FYL29" s="6"/>
      <c r="FYM29" s="6"/>
      <c r="FYN29" s="6"/>
      <c r="FYO29" s="6"/>
      <c r="FYP29" s="6"/>
      <c r="FYQ29" s="6"/>
      <c r="FYR29" s="6"/>
      <c r="FYS29" s="6"/>
      <c r="FYT29" s="6"/>
      <c r="FYU29" s="6"/>
      <c r="FYV29" s="6"/>
      <c r="FYW29" s="6"/>
      <c r="FYX29" s="6"/>
      <c r="FYY29" s="6"/>
      <c r="FYZ29" s="6"/>
      <c r="FZA29" s="6"/>
      <c r="FZB29" s="6"/>
      <c r="FZC29" s="6"/>
      <c r="FZD29" s="6"/>
      <c r="FZE29" s="6"/>
      <c r="FZF29" s="6"/>
      <c r="FZG29" s="6"/>
      <c r="FZH29" s="6"/>
      <c r="FZI29" s="6"/>
      <c r="FZJ29" s="6"/>
      <c r="FZK29" s="6"/>
      <c r="FZL29" s="6"/>
      <c r="FZM29" s="6"/>
      <c r="FZN29" s="6"/>
      <c r="FZO29" s="6"/>
      <c r="FZP29" s="6"/>
      <c r="FZQ29" s="6"/>
      <c r="FZR29" s="6"/>
      <c r="FZS29" s="6"/>
      <c r="FZT29" s="6"/>
      <c r="FZU29" s="6"/>
      <c r="FZV29" s="6"/>
      <c r="FZW29" s="6"/>
      <c r="FZX29" s="6"/>
      <c r="FZY29" s="6"/>
      <c r="FZZ29" s="6"/>
      <c r="GAA29" s="6"/>
      <c r="GAB29" s="6"/>
      <c r="GAC29" s="6"/>
      <c r="GAD29" s="6"/>
      <c r="GAE29" s="6"/>
      <c r="GAF29" s="6"/>
      <c r="GAG29" s="6"/>
      <c r="GAH29" s="6"/>
      <c r="GAI29" s="6"/>
      <c r="GAJ29" s="6"/>
      <c r="GAK29" s="6"/>
      <c r="GAL29" s="6"/>
      <c r="GAM29" s="6"/>
      <c r="GAN29" s="6"/>
      <c r="GAO29" s="6"/>
      <c r="GAP29" s="6"/>
      <c r="GAQ29" s="6"/>
      <c r="GAR29" s="6"/>
      <c r="GAS29" s="6"/>
      <c r="GAT29" s="6"/>
      <c r="GAU29" s="6"/>
      <c r="GAV29" s="6"/>
      <c r="GAW29" s="6"/>
      <c r="GAX29" s="6"/>
      <c r="GAY29" s="6"/>
      <c r="GAZ29" s="6"/>
      <c r="GBA29" s="6"/>
      <c r="GBB29" s="6"/>
      <c r="GBC29" s="6"/>
      <c r="GBD29" s="6"/>
      <c r="GBE29" s="6"/>
      <c r="GBF29" s="6"/>
      <c r="GBG29" s="6"/>
      <c r="GBH29" s="6"/>
      <c r="GBI29" s="6"/>
      <c r="GBJ29" s="6"/>
      <c r="GBK29" s="6"/>
      <c r="GBL29" s="6"/>
      <c r="GBM29" s="6"/>
      <c r="GBN29" s="6"/>
      <c r="GBO29" s="6"/>
      <c r="GBP29" s="6"/>
      <c r="GBQ29" s="6"/>
      <c r="GBR29" s="6"/>
      <c r="GBS29" s="6"/>
      <c r="GBT29" s="6"/>
      <c r="GBU29" s="6"/>
      <c r="GBV29" s="6"/>
      <c r="GBW29" s="6"/>
      <c r="GBX29" s="6"/>
      <c r="GBY29" s="6"/>
      <c r="GBZ29" s="6"/>
      <c r="GCA29" s="6"/>
      <c r="GCB29" s="6"/>
      <c r="GCC29" s="6"/>
      <c r="GCD29" s="6"/>
      <c r="GCE29" s="6"/>
      <c r="GCF29" s="6"/>
      <c r="GCG29" s="6"/>
      <c r="GCH29" s="6"/>
      <c r="GCI29" s="6"/>
      <c r="GCJ29" s="6"/>
      <c r="GCK29" s="6"/>
      <c r="GCL29" s="6"/>
      <c r="GCM29" s="6"/>
      <c r="GCN29" s="6"/>
      <c r="GCO29" s="6"/>
      <c r="GCP29" s="6"/>
      <c r="GCQ29" s="6"/>
      <c r="GCR29" s="6"/>
      <c r="GCS29" s="6"/>
      <c r="GCT29" s="6"/>
      <c r="GCU29" s="6"/>
      <c r="GCV29" s="6"/>
      <c r="GCW29" s="6"/>
      <c r="GCX29" s="6"/>
      <c r="GCY29" s="6"/>
      <c r="GCZ29" s="6"/>
      <c r="GDA29" s="6"/>
      <c r="GDB29" s="6"/>
      <c r="GDC29" s="6"/>
      <c r="GDD29" s="6"/>
      <c r="GDE29" s="6"/>
      <c r="GDF29" s="6"/>
      <c r="GDG29" s="6"/>
      <c r="GDH29" s="6"/>
      <c r="GDI29" s="6"/>
      <c r="GDJ29" s="6"/>
      <c r="GDK29" s="6"/>
      <c r="GDL29" s="6"/>
      <c r="GDM29" s="6"/>
      <c r="GDN29" s="6"/>
      <c r="GDO29" s="6"/>
      <c r="GDP29" s="6"/>
      <c r="GDQ29" s="6"/>
      <c r="GDR29" s="6"/>
      <c r="GDS29" s="6"/>
      <c r="GDT29" s="6"/>
      <c r="GDU29" s="6"/>
      <c r="GDV29" s="6"/>
      <c r="GDW29" s="6"/>
      <c r="GDX29" s="6"/>
      <c r="GDY29" s="6"/>
      <c r="GDZ29" s="6"/>
      <c r="GEA29" s="6"/>
      <c r="GEB29" s="6"/>
      <c r="GEC29" s="6"/>
      <c r="GED29" s="6"/>
      <c r="GEE29" s="6"/>
      <c r="GEF29" s="6"/>
      <c r="GEG29" s="6"/>
      <c r="GEH29" s="6"/>
      <c r="GEI29" s="6"/>
      <c r="GEJ29" s="6"/>
      <c r="GEK29" s="6"/>
      <c r="GEL29" s="6"/>
      <c r="GEM29" s="6"/>
      <c r="GEN29" s="6"/>
      <c r="GEO29" s="6"/>
      <c r="GEP29" s="6"/>
      <c r="GEQ29" s="6"/>
      <c r="GER29" s="6"/>
      <c r="GES29" s="6"/>
      <c r="GET29" s="6"/>
      <c r="GEU29" s="6"/>
      <c r="GEV29" s="6"/>
      <c r="GEW29" s="6"/>
      <c r="GEX29" s="6"/>
      <c r="GEY29" s="6"/>
      <c r="GEZ29" s="6"/>
      <c r="GFA29" s="6"/>
      <c r="GFB29" s="6"/>
      <c r="GFC29" s="6"/>
      <c r="GFD29" s="6"/>
      <c r="GFE29" s="6"/>
      <c r="GFF29" s="6"/>
      <c r="GFG29" s="6"/>
      <c r="GFH29" s="6"/>
      <c r="GFI29" s="6"/>
      <c r="GFJ29" s="6"/>
      <c r="GFK29" s="6"/>
      <c r="GFL29" s="6"/>
      <c r="GFM29" s="6"/>
      <c r="GFN29" s="6"/>
      <c r="GFO29" s="6"/>
      <c r="GFP29" s="6"/>
      <c r="GFQ29" s="6"/>
      <c r="GFR29" s="6"/>
      <c r="GFS29" s="6"/>
      <c r="GFT29" s="6"/>
      <c r="GFU29" s="6"/>
      <c r="GFV29" s="6"/>
      <c r="GFW29" s="6"/>
      <c r="GFX29" s="6"/>
      <c r="GFY29" s="6"/>
      <c r="GFZ29" s="6"/>
      <c r="GGA29" s="6"/>
      <c r="GGB29" s="6"/>
      <c r="GGC29" s="6"/>
      <c r="GGD29" s="6"/>
      <c r="GGE29" s="6"/>
      <c r="GGF29" s="6"/>
      <c r="GGG29" s="6"/>
      <c r="GGH29" s="6"/>
      <c r="GGI29" s="6"/>
      <c r="GGJ29" s="6"/>
      <c r="GGK29" s="6"/>
      <c r="GGL29" s="6"/>
      <c r="GGM29" s="6"/>
      <c r="GGN29" s="6"/>
      <c r="GGO29" s="6"/>
      <c r="GGP29" s="6"/>
      <c r="GGQ29" s="6"/>
      <c r="GGR29" s="6"/>
      <c r="GGS29" s="6"/>
      <c r="GGT29" s="6"/>
      <c r="GGU29" s="6"/>
      <c r="GGV29" s="6"/>
      <c r="GGW29" s="6"/>
      <c r="GGX29" s="6"/>
      <c r="GGY29" s="6"/>
      <c r="GGZ29" s="6"/>
      <c r="GHA29" s="6"/>
      <c r="GHB29" s="6"/>
      <c r="GHC29" s="6"/>
      <c r="GHD29" s="6"/>
      <c r="GHE29" s="6"/>
      <c r="GHF29" s="6"/>
      <c r="GHG29" s="6"/>
      <c r="GHH29" s="6"/>
      <c r="GHI29" s="6"/>
      <c r="GHJ29" s="6"/>
      <c r="GHK29" s="6"/>
      <c r="GHL29" s="6"/>
      <c r="GHM29" s="6"/>
      <c r="GHN29" s="6"/>
      <c r="GHO29" s="6"/>
      <c r="GHP29" s="6"/>
      <c r="GHQ29" s="6"/>
      <c r="GHR29" s="6"/>
      <c r="GHS29" s="6"/>
      <c r="GHT29" s="6"/>
      <c r="GHU29" s="6"/>
      <c r="GHV29" s="6"/>
      <c r="GHW29" s="6"/>
      <c r="GHX29" s="6"/>
      <c r="GHY29" s="6"/>
      <c r="GHZ29" s="6"/>
      <c r="GIA29" s="6"/>
      <c r="GIB29" s="6"/>
      <c r="GIC29" s="6"/>
      <c r="GID29" s="6"/>
      <c r="GIE29" s="6"/>
      <c r="GIF29" s="6"/>
      <c r="GIG29" s="6"/>
      <c r="GIH29" s="6"/>
      <c r="GII29" s="6"/>
      <c r="GIJ29" s="6"/>
      <c r="GIK29" s="6"/>
      <c r="GIL29" s="6"/>
      <c r="GIM29" s="6"/>
      <c r="GIN29" s="6"/>
      <c r="GIO29" s="6"/>
      <c r="GIP29" s="6"/>
      <c r="GIQ29" s="6"/>
      <c r="GIR29" s="6"/>
      <c r="GIS29" s="6"/>
      <c r="GIT29" s="6"/>
      <c r="GIU29" s="6"/>
      <c r="GIV29" s="6"/>
      <c r="GIW29" s="6"/>
      <c r="GIX29" s="6"/>
      <c r="GIY29" s="6"/>
      <c r="GIZ29" s="6"/>
      <c r="GJA29" s="6"/>
      <c r="GJB29" s="6"/>
      <c r="GJC29" s="6"/>
      <c r="GJD29" s="6"/>
      <c r="GJE29" s="6"/>
      <c r="GJF29" s="6"/>
      <c r="GJG29" s="6"/>
      <c r="GJH29" s="6"/>
      <c r="GJI29" s="6"/>
      <c r="GJJ29" s="6"/>
      <c r="GJK29" s="6"/>
      <c r="GJL29" s="6"/>
      <c r="GJM29" s="6"/>
      <c r="GJN29" s="6"/>
      <c r="GJO29" s="6"/>
      <c r="GJP29" s="6"/>
      <c r="GJQ29" s="6"/>
      <c r="GJR29" s="6"/>
      <c r="GJS29" s="6"/>
      <c r="GJT29" s="6"/>
      <c r="GJU29" s="6"/>
      <c r="GJV29" s="6"/>
      <c r="GJW29" s="6"/>
      <c r="GJX29" s="6"/>
      <c r="GJY29" s="6"/>
      <c r="GJZ29" s="6"/>
      <c r="GKA29" s="6"/>
      <c r="GKB29" s="6"/>
      <c r="GKC29" s="6"/>
      <c r="GKD29" s="6"/>
      <c r="GKE29" s="6"/>
      <c r="GKF29" s="6"/>
      <c r="GKG29" s="6"/>
      <c r="GKH29" s="6"/>
      <c r="GKI29" s="6"/>
      <c r="GKJ29" s="6"/>
      <c r="GKK29" s="6"/>
      <c r="GKL29" s="6"/>
      <c r="GKM29" s="6"/>
      <c r="GKN29" s="6"/>
      <c r="GKO29" s="6"/>
      <c r="GKP29" s="6"/>
      <c r="GKQ29" s="6"/>
      <c r="GKR29" s="6"/>
      <c r="GKS29" s="6"/>
      <c r="GKT29" s="6"/>
      <c r="GKU29" s="6"/>
      <c r="GKV29" s="6"/>
      <c r="GKW29" s="6"/>
      <c r="GKX29" s="6"/>
      <c r="GKY29" s="6"/>
      <c r="GKZ29" s="6"/>
      <c r="GLA29" s="6"/>
      <c r="GLB29" s="6"/>
      <c r="GLC29" s="6"/>
      <c r="GLD29" s="6"/>
      <c r="GLE29" s="6"/>
      <c r="GLF29" s="6"/>
      <c r="GLG29" s="6"/>
      <c r="GLH29" s="6"/>
      <c r="GLI29" s="6"/>
      <c r="GLJ29" s="6"/>
      <c r="GLK29" s="6"/>
      <c r="GLL29" s="6"/>
      <c r="GLM29" s="6"/>
      <c r="GLN29" s="6"/>
      <c r="GLO29" s="6"/>
      <c r="GLP29" s="6"/>
      <c r="GLQ29" s="6"/>
      <c r="GLR29" s="6"/>
      <c r="GLS29" s="6"/>
      <c r="GLT29" s="6"/>
      <c r="GLU29" s="6"/>
      <c r="GLV29" s="6"/>
      <c r="GLW29" s="6"/>
      <c r="GLX29" s="6"/>
      <c r="GLY29" s="6"/>
      <c r="GLZ29" s="6"/>
      <c r="GMA29" s="6"/>
      <c r="GMB29" s="6"/>
      <c r="GMC29" s="6"/>
      <c r="GMD29" s="6"/>
      <c r="GME29" s="6"/>
      <c r="GMF29" s="6"/>
      <c r="GMG29" s="6"/>
      <c r="GMH29" s="6"/>
      <c r="GMI29" s="6"/>
      <c r="GMJ29" s="6"/>
      <c r="GMK29" s="6"/>
      <c r="GML29" s="6"/>
      <c r="GMM29" s="6"/>
      <c r="GMN29" s="6"/>
      <c r="GMO29" s="6"/>
      <c r="GMP29" s="6"/>
      <c r="GMQ29" s="6"/>
      <c r="GMR29" s="6"/>
      <c r="GMS29" s="6"/>
      <c r="GMT29" s="6"/>
      <c r="GMU29" s="6"/>
      <c r="GMV29" s="6"/>
      <c r="GMW29" s="6"/>
      <c r="GMX29" s="6"/>
      <c r="GMY29" s="6"/>
      <c r="GMZ29" s="6"/>
      <c r="GNA29" s="6"/>
      <c r="GNB29" s="6"/>
      <c r="GNC29" s="6"/>
      <c r="GND29" s="6"/>
      <c r="GNE29" s="6"/>
      <c r="GNF29" s="6"/>
      <c r="GNG29" s="6"/>
      <c r="GNH29" s="6"/>
      <c r="GNI29" s="6"/>
      <c r="GNJ29" s="6"/>
      <c r="GNK29" s="6"/>
      <c r="GNL29" s="6"/>
      <c r="GNM29" s="6"/>
      <c r="GNN29" s="6"/>
      <c r="GNO29" s="6"/>
      <c r="GNP29" s="6"/>
      <c r="GNQ29" s="6"/>
      <c r="GNR29" s="6"/>
      <c r="GNS29" s="6"/>
      <c r="GNT29" s="6"/>
      <c r="GNU29" s="6"/>
      <c r="GNV29" s="6"/>
      <c r="GNW29" s="6"/>
      <c r="GNX29" s="6"/>
      <c r="GNY29" s="6"/>
      <c r="GNZ29" s="6"/>
      <c r="GOA29" s="6"/>
      <c r="GOB29" s="6"/>
      <c r="GOC29" s="6"/>
      <c r="GOD29" s="6"/>
      <c r="GOE29" s="6"/>
      <c r="GOF29" s="6"/>
      <c r="GOG29" s="6"/>
      <c r="GOH29" s="6"/>
      <c r="GOI29" s="6"/>
      <c r="GOJ29" s="6"/>
      <c r="GOK29" s="6"/>
      <c r="GOL29" s="6"/>
      <c r="GOM29" s="6"/>
      <c r="GON29" s="6"/>
      <c r="GOO29" s="6"/>
      <c r="GOP29" s="6"/>
      <c r="GOQ29" s="6"/>
      <c r="GOR29" s="6"/>
      <c r="GOS29" s="6"/>
      <c r="GOT29" s="6"/>
      <c r="GOU29" s="6"/>
      <c r="GOV29" s="6"/>
      <c r="GOW29" s="6"/>
      <c r="GOX29" s="6"/>
      <c r="GOY29" s="6"/>
      <c r="GOZ29" s="6"/>
      <c r="GPA29" s="6"/>
      <c r="GPB29" s="6"/>
      <c r="GPC29" s="6"/>
      <c r="GPD29" s="6"/>
      <c r="GPE29" s="6"/>
      <c r="GPF29" s="6"/>
      <c r="GPG29" s="6"/>
      <c r="GPH29" s="6"/>
      <c r="GPI29" s="6"/>
      <c r="GPJ29" s="6"/>
      <c r="GPK29" s="6"/>
      <c r="GPL29" s="6"/>
      <c r="GPM29" s="6"/>
      <c r="GPN29" s="6"/>
      <c r="GPO29" s="6"/>
      <c r="GPP29" s="6"/>
      <c r="GPQ29" s="6"/>
      <c r="GPR29" s="6"/>
      <c r="GPS29" s="6"/>
      <c r="GPT29" s="6"/>
      <c r="GPU29" s="6"/>
      <c r="GPV29" s="6"/>
      <c r="GPW29" s="6"/>
      <c r="GPX29" s="6"/>
      <c r="GPY29" s="6"/>
      <c r="GPZ29" s="6"/>
      <c r="GQA29" s="6"/>
      <c r="GQB29" s="6"/>
      <c r="GQC29" s="6"/>
      <c r="GQD29" s="6"/>
      <c r="GQE29" s="6"/>
      <c r="GQF29" s="6"/>
      <c r="GQG29" s="6"/>
      <c r="GQH29" s="6"/>
      <c r="GQI29" s="6"/>
      <c r="GQJ29" s="6"/>
      <c r="GQK29" s="6"/>
      <c r="GQL29" s="6"/>
      <c r="GQM29" s="6"/>
      <c r="GQN29" s="6"/>
      <c r="GQO29" s="6"/>
      <c r="GQP29" s="6"/>
      <c r="GQQ29" s="6"/>
      <c r="GQR29" s="6"/>
      <c r="GQS29" s="6"/>
      <c r="GQT29" s="6"/>
      <c r="GQU29" s="6"/>
      <c r="GQV29" s="6"/>
      <c r="GQW29" s="6"/>
      <c r="GQX29" s="6"/>
      <c r="GQY29" s="6"/>
      <c r="GQZ29" s="6"/>
      <c r="GRA29" s="6"/>
      <c r="GRB29" s="6"/>
      <c r="GRC29" s="6"/>
      <c r="GRD29" s="6"/>
      <c r="GRE29" s="6"/>
      <c r="GRF29" s="6"/>
      <c r="GRG29" s="6"/>
      <c r="GRH29" s="6"/>
      <c r="GRI29" s="6"/>
      <c r="GRJ29" s="6"/>
      <c r="GRK29" s="6"/>
      <c r="GRL29" s="6"/>
      <c r="GRM29" s="6"/>
      <c r="GRN29" s="6"/>
      <c r="GRO29" s="6"/>
      <c r="GRP29" s="6"/>
      <c r="GRQ29" s="6"/>
      <c r="GRR29" s="6"/>
      <c r="GRS29" s="6"/>
      <c r="GRT29" s="6"/>
      <c r="GRU29" s="6"/>
      <c r="GRV29" s="6"/>
      <c r="GRW29" s="6"/>
      <c r="GRX29" s="6"/>
      <c r="GRY29" s="6"/>
      <c r="GRZ29" s="6"/>
      <c r="GSA29" s="6"/>
      <c r="GSB29" s="6"/>
      <c r="GSC29" s="6"/>
      <c r="GSD29" s="6"/>
      <c r="GSE29" s="6"/>
      <c r="GSF29" s="6"/>
      <c r="GSG29" s="6"/>
      <c r="GSH29" s="6"/>
      <c r="GSI29" s="6"/>
      <c r="GSJ29" s="6"/>
      <c r="GSK29" s="6"/>
      <c r="GSL29" s="6"/>
      <c r="GSM29" s="6"/>
      <c r="GSN29" s="6"/>
      <c r="GSO29" s="6"/>
      <c r="GSP29" s="6"/>
      <c r="GSQ29" s="6"/>
      <c r="GSR29" s="6"/>
      <c r="GSS29" s="6"/>
      <c r="GST29" s="6"/>
      <c r="GSU29" s="6"/>
      <c r="GSV29" s="6"/>
      <c r="GSW29" s="6"/>
      <c r="GSX29" s="6"/>
      <c r="GSY29" s="6"/>
      <c r="GSZ29" s="6"/>
      <c r="GTA29" s="6"/>
      <c r="GTB29" s="6"/>
      <c r="GTC29" s="6"/>
      <c r="GTD29" s="6"/>
      <c r="GTE29" s="6"/>
      <c r="GTF29" s="6"/>
      <c r="GTG29" s="6"/>
      <c r="GTH29" s="6"/>
      <c r="GTI29" s="6"/>
      <c r="GTJ29" s="6"/>
      <c r="GTK29" s="6"/>
      <c r="GTL29" s="6"/>
      <c r="GTM29" s="6"/>
      <c r="GTN29" s="6"/>
      <c r="GTO29" s="6"/>
      <c r="GTP29" s="6"/>
      <c r="GTQ29" s="6"/>
      <c r="GTR29" s="6"/>
      <c r="GTS29" s="6"/>
      <c r="GTT29" s="6"/>
      <c r="GTU29" s="6"/>
      <c r="GTV29" s="6"/>
      <c r="GTW29" s="6"/>
      <c r="GTX29" s="6"/>
      <c r="GTY29" s="6"/>
      <c r="GTZ29" s="6"/>
      <c r="GUA29" s="6"/>
      <c r="GUB29" s="6"/>
      <c r="GUC29" s="6"/>
      <c r="GUD29" s="6"/>
      <c r="GUE29" s="6"/>
      <c r="GUF29" s="6"/>
      <c r="GUG29" s="6"/>
      <c r="GUH29" s="6"/>
      <c r="GUI29" s="6"/>
      <c r="GUJ29" s="6"/>
      <c r="GUK29" s="6"/>
      <c r="GUL29" s="6"/>
      <c r="GUM29" s="6"/>
      <c r="GUN29" s="6"/>
      <c r="GUO29" s="6"/>
      <c r="GUP29" s="6"/>
      <c r="GUQ29" s="6"/>
      <c r="GUR29" s="6"/>
      <c r="GUS29" s="6"/>
      <c r="GUT29" s="6"/>
      <c r="GUU29" s="6"/>
      <c r="GUV29" s="6"/>
      <c r="GUW29" s="6"/>
      <c r="GUX29" s="6"/>
      <c r="GUY29" s="6"/>
      <c r="GUZ29" s="6"/>
      <c r="GVA29" s="6"/>
      <c r="GVB29" s="6"/>
      <c r="GVC29" s="6"/>
      <c r="GVD29" s="6"/>
      <c r="GVE29" s="6"/>
      <c r="GVF29" s="6"/>
      <c r="GVG29" s="6"/>
      <c r="GVH29" s="6"/>
      <c r="GVI29" s="6"/>
      <c r="GVJ29" s="6"/>
      <c r="GVK29" s="6"/>
      <c r="GVL29" s="6"/>
      <c r="GVM29" s="6"/>
      <c r="GVN29" s="6"/>
      <c r="GVO29" s="6"/>
      <c r="GVP29" s="6"/>
      <c r="GVQ29" s="6"/>
      <c r="GVR29" s="6"/>
      <c r="GVS29" s="6"/>
      <c r="GVT29" s="6"/>
      <c r="GVU29" s="6"/>
      <c r="GVV29" s="6"/>
      <c r="GVW29" s="6"/>
      <c r="GVX29" s="6"/>
      <c r="GVY29" s="6"/>
      <c r="GVZ29" s="6"/>
      <c r="GWA29" s="6"/>
      <c r="GWB29" s="6"/>
      <c r="GWC29" s="6"/>
      <c r="GWD29" s="6"/>
      <c r="GWE29" s="6"/>
      <c r="GWF29" s="6"/>
      <c r="GWG29" s="6"/>
      <c r="GWH29" s="6"/>
      <c r="GWI29" s="6"/>
      <c r="GWJ29" s="6"/>
      <c r="GWK29" s="6"/>
      <c r="GWL29" s="6"/>
      <c r="GWM29" s="6"/>
      <c r="GWN29" s="6"/>
      <c r="GWO29" s="6"/>
      <c r="GWP29" s="6"/>
      <c r="GWQ29" s="6"/>
      <c r="GWR29" s="6"/>
      <c r="GWS29" s="6"/>
      <c r="GWT29" s="6"/>
      <c r="GWU29" s="6"/>
      <c r="GWV29" s="6"/>
      <c r="GWW29" s="6"/>
      <c r="GWX29" s="6"/>
      <c r="GWY29" s="6"/>
      <c r="GWZ29" s="6"/>
      <c r="GXA29" s="6"/>
      <c r="GXB29" s="6"/>
      <c r="GXC29" s="6"/>
      <c r="GXD29" s="6"/>
      <c r="GXE29" s="6"/>
      <c r="GXF29" s="6"/>
      <c r="GXG29" s="6"/>
      <c r="GXH29" s="6"/>
      <c r="GXI29" s="6"/>
      <c r="GXJ29" s="6"/>
      <c r="GXK29" s="6"/>
      <c r="GXL29" s="6"/>
      <c r="GXM29" s="6"/>
      <c r="GXN29" s="6"/>
      <c r="GXO29" s="6"/>
      <c r="GXP29" s="6"/>
      <c r="GXQ29" s="6"/>
      <c r="GXR29" s="6"/>
      <c r="GXS29" s="6"/>
      <c r="GXT29" s="6"/>
      <c r="GXU29" s="6"/>
      <c r="GXV29" s="6"/>
      <c r="GXW29" s="6"/>
      <c r="GXX29" s="6"/>
      <c r="GXY29" s="6"/>
      <c r="GXZ29" s="6"/>
      <c r="GYA29" s="6"/>
      <c r="GYB29" s="6"/>
      <c r="GYC29" s="6"/>
      <c r="GYD29" s="6"/>
      <c r="GYE29" s="6"/>
      <c r="GYF29" s="6"/>
      <c r="GYG29" s="6"/>
      <c r="GYH29" s="6"/>
      <c r="GYI29" s="6"/>
      <c r="GYJ29" s="6"/>
      <c r="GYK29" s="6"/>
      <c r="GYL29" s="6"/>
      <c r="GYM29" s="6"/>
      <c r="GYN29" s="6"/>
      <c r="GYO29" s="6"/>
      <c r="GYP29" s="6"/>
      <c r="GYQ29" s="6"/>
      <c r="GYR29" s="6"/>
      <c r="GYS29" s="6"/>
      <c r="GYT29" s="6"/>
      <c r="GYU29" s="6"/>
      <c r="GYV29" s="6"/>
      <c r="GYW29" s="6"/>
      <c r="GYX29" s="6"/>
      <c r="GYY29" s="6"/>
      <c r="GYZ29" s="6"/>
      <c r="GZA29" s="6"/>
      <c r="GZB29" s="6"/>
      <c r="GZC29" s="6"/>
      <c r="GZD29" s="6"/>
      <c r="GZE29" s="6"/>
      <c r="GZF29" s="6"/>
      <c r="GZG29" s="6"/>
      <c r="GZH29" s="6"/>
      <c r="GZI29" s="6"/>
      <c r="GZJ29" s="6"/>
      <c r="GZK29" s="6"/>
      <c r="GZL29" s="6"/>
      <c r="GZM29" s="6"/>
      <c r="GZN29" s="6"/>
      <c r="GZO29" s="6"/>
      <c r="GZP29" s="6"/>
      <c r="GZQ29" s="6"/>
      <c r="GZR29" s="6"/>
      <c r="GZS29" s="6"/>
      <c r="GZT29" s="6"/>
      <c r="GZU29" s="6"/>
      <c r="GZV29" s="6"/>
      <c r="GZW29" s="6"/>
      <c r="GZX29" s="6"/>
      <c r="GZY29" s="6"/>
      <c r="GZZ29" s="6"/>
      <c r="HAA29" s="6"/>
      <c r="HAB29" s="6"/>
      <c r="HAC29" s="6"/>
      <c r="HAD29" s="6"/>
      <c r="HAE29" s="6"/>
      <c r="HAF29" s="6"/>
      <c r="HAG29" s="6"/>
      <c r="HAH29" s="6"/>
      <c r="HAI29" s="6"/>
      <c r="HAJ29" s="6"/>
      <c r="HAK29" s="6"/>
      <c r="HAL29" s="6"/>
      <c r="HAM29" s="6"/>
      <c r="HAN29" s="6"/>
      <c r="HAO29" s="6"/>
      <c r="HAP29" s="6"/>
      <c r="HAQ29" s="6"/>
      <c r="HAR29" s="6"/>
      <c r="HAS29" s="6"/>
      <c r="HAT29" s="6"/>
      <c r="HAU29" s="6"/>
      <c r="HAV29" s="6"/>
      <c r="HAW29" s="6"/>
      <c r="HAX29" s="6"/>
      <c r="HAY29" s="6"/>
      <c r="HAZ29" s="6"/>
      <c r="HBA29" s="6"/>
      <c r="HBB29" s="6"/>
      <c r="HBC29" s="6"/>
      <c r="HBD29" s="6"/>
      <c r="HBE29" s="6"/>
      <c r="HBF29" s="6"/>
      <c r="HBG29" s="6"/>
      <c r="HBH29" s="6"/>
      <c r="HBI29" s="6"/>
      <c r="HBJ29" s="6"/>
      <c r="HBK29" s="6"/>
      <c r="HBL29" s="6"/>
      <c r="HBM29" s="6"/>
      <c r="HBN29" s="6"/>
      <c r="HBO29" s="6"/>
      <c r="HBP29" s="6"/>
      <c r="HBQ29" s="6"/>
      <c r="HBR29" s="6"/>
      <c r="HBS29" s="6"/>
      <c r="HBT29" s="6"/>
      <c r="HBU29" s="6"/>
      <c r="HBV29" s="6"/>
      <c r="HBW29" s="6"/>
      <c r="HBX29" s="6"/>
      <c r="HBY29" s="6"/>
      <c r="HBZ29" s="6"/>
      <c r="HCA29" s="6"/>
      <c r="HCB29" s="6"/>
      <c r="HCC29" s="6"/>
      <c r="HCD29" s="6"/>
      <c r="HCE29" s="6"/>
      <c r="HCF29" s="6"/>
      <c r="HCG29" s="6"/>
      <c r="HCH29" s="6"/>
      <c r="HCI29" s="6"/>
      <c r="HCJ29" s="6"/>
      <c r="HCK29" s="6"/>
      <c r="HCL29" s="6"/>
      <c r="HCM29" s="6"/>
      <c r="HCN29" s="6"/>
      <c r="HCO29" s="6"/>
      <c r="HCP29" s="6"/>
      <c r="HCQ29" s="6"/>
      <c r="HCR29" s="6"/>
      <c r="HCS29" s="6"/>
      <c r="HCT29" s="6"/>
      <c r="HCU29" s="6"/>
      <c r="HCV29" s="6"/>
      <c r="HCW29" s="6"/>
      <c r="HCX29" s="6"/>
      <c r="HCY29" s="6"/>
      <c r="HCZ29" s="6"/>
      <c r="HDA29" s="6"/>
      <c r="HDB29" s="6"/>
      <c r="HDC29" s="6"/>
      <c r="HDD29" s="6"/>
      <c r="HDE29" s="6"/>
      <c r="HDF29" s="6"/>
      <c r="HDG29" s="6"/>
      <c r="HDH29" s="6"/>
      <c r="HDI29" s="6"/>
      <c r="HDJ29" s="6"/>
      <c r="HDK29" s="6"/>
      <c r="HDL29" s="6"/>
      <c r="HDM29" s="6"/>
      <c r="HDN29" s="6"/>
      <c r="HDO29" s="6"/>
      <c r="HDP29" s="6"/>
      <c r="HDQ29" s="6"/>
      <c r="HDR29" s="6"/>
      <c r="HDS29" s="6"/>
      <c r="HDT29" s="6"/>
      <c r="HDU29" s="6"/>
      <c r="HDV29" s="6"/>
      <c r="HDW29" s="6"/>
      <c r="HDX29" s="6"/>
      <c r="HDY29" s="6"/>
      <c r="HDZ29" s="6"/>
      <c r="HEA29" s="6"/>
      <c r="HEB29" s="6"/>
      <c r="HEC29" s="6"/>
      <c r="HED29" s="6"/>
      <c r="HEE29" s="6"/>
      <c r="HEF29" s="6"/>
      <c r="HEG29" s="6"/>
      <c r="HEH29" s="6"/>
      <c r="HEI29" s="6"/>
      <c r="HEJ29" s="6"/>
      <c r="HEK29" s="6"/>
      <c r="HEL29" s="6"/>
      <c r="HEM29" s="6"/>
      <c r="HEN29" s="6"/>
      <c r="HEO29" s="6"/>
      <c r="HEP29" s="6"/>
      <c r="HEQ29" s="6"/>
      <c r="HER29" s="6"/>
      <c r="HES29" s="6"/>
      <c r="HET29" s="6"/>
      <c r="HEU29" s="6"/>
      <c r="HEV29" s="6"/>
      <c r="HEW29" s="6"/>
      <c r="HEX29" s="6"/>
      <c r="HEY29" s="6"/>
      <c r="HEZ29" s="6"/>
      <c r="HFA29" s="6"/>
      <c r="HFB29" s="6"/>
      <c r="HFC29" s="6"/>
      <c r="HFD29" s="6"/>
      <c r="HFE29" s="6"/>
      <c r="HFF29" s="6"/>
      <c r="HFG29" s="6"/>
      <c r="HFH29" s="6"/>
      <c r="HFI29" s="6"/>
      <c r="HFJ29" s="6"/>
      <c r="HFK29" s="6"/>
      <c r="HFL29" s="6"/>
      <c r="HFM29" s="6"/>
      <c r="HFN29" s="6"/>
      <c r="HFO29" s="6"/>
      <c r="HFP29" s="6"/>
      <c r="HFQ29" s="6"/>
      <c r="HFR29" s="6"/>
      <c r="HFS29" s="6"/>
      <c r="HFT29" s="6"/>
      <c r="HFU29" s="6"/>
      <c r="HFV29" s="6"/>
      <c r="HFW29" s="6"/>
      <c r="HFX29" s="6"/>
      <c r="HFY29" s="6"/>
      <c r="HFZ29" s="6"/>
      <c r="HGA29" s="6"/>
      <c r="HGB29" s="6"/>
      <c r="HGC29" s="6"/>
      <c r="HGD29" s="6"/>
      <c r="HGE29" s="6"/>
      <c r="HGF29" s="6"/>
      <c r="HGG29" s="6"/>
      <c r="HGH29" s="6"/>
      <c r="HGI29" s="6"/>
      <c r="HGJ29" s="6"/>
      <c r="HGK29" s="6"/>
      <c r="HGL29" s="6"/>
      <c r="HGM29" s="6"/>
      <c r="HGN29" s="6"/>
      <c r="HGO29" s="6"/>
      <c r="HGP29" s="6"/>
      <c r="HGQ29" s="6"/>
      <c r="HGR29" s="6"/>
      <c r="HGS29" s="6"/>
      <c r="HGT29" s="6"/>
      <c r="HGU29" s="6"/>
      <c r="HGV29" s="6"/>
      <c r="HGW29" s="6"/>
      <c r="HGX29" s="6"/>
      <c r="HGY29" s="6"/>
      <c r="HGZ29" s="6"/>
      <c r="HHA29" s="6"/>
      <c r="HHB29" s="6"/>
      <c r="HHC29" s="6"/>
      <c r="HHD29" s="6"/>
      <c r="HHE29" s="6"/>
      <c r="HHF29" s="6"/>
      <c r="HHG29" s="6"/>
      <c r="HHH29" s="6"/>
      <c r="HHI29" s="6"/>
      <c r="HHJ29" s="6"/>
      <c r="HHK29" s="6"/>
      <c r="HHL29" s="6"/>
      <c r="HHM29" s="6"/>
      <c r="HHN29" s="6"/>
      <c r="HHO29" s="6"/>
      <c r="HHP29" s="6"/>
      <c r="HHQ29" s="6"/>
      <c r="HHR29" s="6"/>
      <c r="HHS29" s="6"/>
      <c r="HHT29" s="6"/>
      <c r="HHU29" s="6"/>
      <c r="HHV29" s="6"/>
      <c r="HHW29" s="6"/>
      <c r="HHX29" s="6"/>
      <c r="HHY29" s="6"/>
      <c r="HHZ29" s="6"/>
      <c r="HIA29" s="6"/>
      <c r="HIB29" s="6"/>
      <c r="HIC29" s="6"/>
      <c r="HID29" s="6"/>
      <c r="HIE29" s="6"/>
      <c r="HIF29" s="6"/>
      <c r="HIG29" s="6"/>
      <c r="HIH29" s="6"/>
      <c r="HII29" s="6"/>
      <c r="HIJ29" s="6"/>
      <c r="HIK29" s="6"/>
      <c r="HIL29" s="6"/>
      <c r="HIM29" s="6"/>
      <c r="HIN29" s="6"/>
      <c r="HIO29" s="6"/>
      <c r="HIP29" s="6"/>
      <c r="HIQ29" s="6"/>
      <c r="HIR29" s="6"/>
      <c r="HIS29" s="6"/>
      <c r="HIT29" s="6"/>
      <c r="HIU29" s="6"/>
      <c r="HIV29" s="6"/>
      <c r="HIW29" s="6"/>
      <c r="HIX29" s="6"/>
      <c r="HIY29" s="6"/>
      <c r="HIZ29" s="6"/>
      <c r="HJA29" s="6"/>
      <c r="HJB29" s="6"/>
      <c r="HJC29" s="6"/>
      <c r="HJD29" s="6"/>
      <c r="HJE29" s="6"/>
      <c r="HJF29" s="6"/>
      <c r="HJG29" s="6"/>
      <c r="HJH29" s="6"/>
      <c r="HJI29" s="6"/>
      <c r="HJJ29" s="6"/>
      <c r="HJK29" s="6"/>
      <c r="HJL29" s="6"/>
      <c r="HJM29" s="6"/>
      <c r="HJN29" s="6"/>
      <c r="HJO29" s="6"/>
      <c r="HJP29" s="6"/>
      <c r="HJQ29" s="6"/>
      <c r="HJR29" s="6"/>
      <c r="HJS29" s="6"/>
      <c r="HJT29" s="6"/>
      <c r="HJU29" s="6"/>
      <c r="HJV29" s="6"/>
      <c r="HJW29" s="6"/>
      <c r="HJX29" s="6"/>
      <c r="HJY29" s="6"/>
      <c r="HJZ29" s="6"/>
      <c r="HKA29" s="6"/>
      <c r="HKB29" s="6"/>
      <c r="HKC29" s="6"/>
      <c r="HKD29" s="6"/>
      <c r="HKE29" s="6"/>
      <c r="HKF29" s="6"/>
      <c r="HKG29" s="6"/>
      <c r="HKH29" s="6"/>
      <c r="HKI29" s="6"/>
      <c r="HKJ29" s="6"/>
      <c r="HKK29" s="6"/>
      <c r="HKL29" s="6"/>
      <c r="HKM29" s="6"/>
      <c r="HKN29" s="6"/>
      <c r="HKO29" s="6"/>
      <c r="HKP29" s="6"/>
      <c r="HKQ29" s="6"/>
      <c r="HKR29" s="6"/>
      <c r="HKS29" s="6"/>
      <c r="HKT29" s="6"/>
      <c r="HKU29" s="6"/>
      <c r="HKV29" s="6"/>
      <c r="HKW29" s="6"/>
      <c r="HKX29" s="6"/>
      <c r="HKY29" s="6"/>
      <c r="HKZ29" s="6"/>
      <c r="HLA29" s="6"/>
      <c r="HLB29" s="6"/>
      <c r="HLC29" s="6"/>
      <c r="HLD29" s="6"/>
      <c r="HLE29" s="6"/>
      <c r="HLF29" s="6"/>
      <c r="HLG29" s="6"/>
      <c r="HLH29" s="6"/>
      <c r="HLI29" s="6"/>
      <c r="HLJ29" s="6"/>
      <c r="HLK29" s="6"/>
      <c r="HLL29" s="6"/>
      <c r="HLM29" s="6"/>
      <c r="HLN29" s="6"/>
      <c r="HLO29" s="6"/>
      <c r="HLP29" s="6"/>
      <c r="HLQ29" s="6"/>
      <c r="HLR29" s="6"/>
      <c r="HLS29" s="6"/>
      <c r="HLT29" s="6"/>
      <c r="HLU29" s="6"/>
      <c r="HLV29" s="6"/>
      <c r="HLW29" s="6"/>
      <c r="HLX29" s="6"/>
      <c r="HLY29" s="6"/>
      <c r="HLZ29" s="6"/>
      <c r="HMA29" s="6"/>
      <c r="HMB29" s="6"/>
      <c r="HMC29" s="6"/>
      <c r="HMD29" s="6"/>
      <c r="HME29" s="6"/>
      <c r="HMF29" s="6"/>
      <c r="HMG29" s="6"/>
      <c r="HMH29" s="6"/>
      <c r="HMI29" s="6"/>
      <c r="HMJ29" s="6"/>
      <c r="HMK29" s="6"/>
      <c r="HML29" s="6"/>
      <c r="HMM29" s="6"/>
      <c r="HMN29" s="6"/>
      <c r="HMO29" s="6"/>
      <c r="HMP29" s="6"/>
      <c r="HMQ29" s="6"/>
      <c r="HMR29" s="6"/>
      <c r="HMS29" s="6"/>
      <c r="HMT29" s="6"/>
      <c r="HMU29" s="6"/>
      <c r="HMV29" s="6"/>
      <c r="HMW29" s="6"/>
      <c r="HMX29" s="6"/>
      <c r="HMY29" s="6"/>
      <c r="HMZ29" s="6"/>
      <c r="HNA29" s="6"/>
      <c r="HNB29" s="6"/>
      <c r="HNC29" s="6"/>
      <c r="HND29" s="6"/>
      <c r="HNE29" s="6"/>
      <c r="HNF29" s="6"/>
      <c r="HNG29" s="6"/>
      <c r="HNH29" s="6"/>
      <c r="HNI29" s="6"/>
      <c r="HNJ29" s="6"/>
      <c r="HNK29" s="6"/>
      <c r="HNL29" s="6"/>
      <c r="HNM29" s="6"/>
      <c r="HNN29" s="6"/>
      <c r="HNO29" s="6"/>
      <c r="HNP29" s="6"/>
      <c r="HNQ29" s="6"/>
      <c r="HNR29" s="6"/>
      <c r="HNS29" s="6"/>
      <c r="HNT29" s="6"/>
      <c r="HNU29" s="6"/>
      <c r="HNV29" s="6"/>
      <c r="HNW29" s="6"/>
      <c r="HNX29" s="6"/>
      <c r="HNY29" s="6"/>
      <c r="HNZ29" s="6"/>
      <c r="HOA29" s="6"/>
      <c r="HOB29" s="6"/>
      <c r="HOC29" s="6"/>
      <c r="HOD29" s="6"/>
      <c r="HOE29" s="6"/>
      <c r="HOF29" s="6"/>
      <c r="HOG29" s="6"/>
      <c r="HOH29" s="6"/>
      <c r="HOI29" s="6"/>
      <c r="HOJ29" s="6"/>
      <c r="HOK29" s="6"/>
      <c r="HOL29" s="6"/>
      <c r="HOM29" s="6"/>
      <c r="HON29" s="6"/>
      <c r="HOO29" s="6"/>
      <c r="HOP29" s="6"/>
      <c r="HOQ29" s="6"/>
      <c r="HOR29" s="6"/>
      <c r="HOS29" s="6"/>
      <c r="HOT29" s="6"/>
      <c r="HOU29" s="6"/>
      <c r="HOV29" s="6"/>
      <c r="HOW29" s="6"/>
      <c r="HOX29" s="6"/>
      <c r="HOY29" s="6"/>
      <c r="HOZ29" s="6"/>
      <c r="HPA29" s="6"/>
      <c r="HPB29" s="6"/>
      <c r="HPC29" s="6"/>
      <c r="HPD29" s="6"/>
      <c r="HPE29" s="6"/>
      <c r="HPF29" s="6"/>
      <c r="HPG29" s="6"/>
      <c r="HPH29" s="6"/>
      <c r="HPI29" s="6"/>
      <c r="HPJ29" s="6"/>
      <c r="HPK29" s="6"/>
      <c r="HPL29" s="6"/>
      <c r="HPM29" s="6"/>
      <c r="HPN29" s="6"/>
      <c r="HPO29" s="6"/>
      <c r="HPP29" s="6"/>
      <c r="HPQ29" s="6"/>
      <c r="HPR29" s="6"/>
      <c r="HPS29" s="6"/>
      <c r="HPT29" s="6"/>
      <c r="HPU29" s="6"/>
      <c r="HPV29" s="6"/>
      <c r="HPW29" s="6"/>
      <c r="HPX29" s="6"/>
      <c r="HPY29" s="6"/>
      <c r="HPZ29" s="6"/>
      <c r="HQA29" s="6"/>
      <c r="HQB29" s="6"/>
      <c r="HQC29" s="6"/>
      <c r="HQD29" s="6"/>
      <c r="HQE29" s="6"/>
      <c r="HQF29" s="6"/>
      <c r="HQG29" s="6"/>
      <c r="HQH29" s="6"/>
      <c r="HQI29" s="6"/>
      <c r="HQJ29" s="6"/>
      <c r="HQK29" s="6"/>
      <c r="HQL29" s="6"/>
      <c r="HQM29" s="6"/>
      <c r="HQN29" s="6"/>
      <c r="HQO29" s="6"/>
      <c r="HQP29" s="6"/>
      <c r="HQQ29" s="6"/>
      <c r="HQR29" s="6"/>
      <c r="HQS29" s="6"/>
      <c r="HQT29" s="6"/>
      <c r="HQU29" s="6"/>
      <c r="HQV29" s="6"/>
      <c r="HQW29" s="6"/>
      <c r="HQX29" s="6"/>
      <c r="HQY29" s="6"/>
      <c r="HQZ29" s="6"/>
      <c r="HRA29" s="6"/>
      <c r="HRB29" s="6"/>
      <c r="HRC29" s="6"/>
      <c r="HRD29" s="6"/>
      <c r="HRE29" s="6"/>
      <c r="HRF29" s="6"/>
      <c r="HRG29" s="6"/>
      <c r="HRH29" s="6"/>
      <c r="HRI29" s="6"/>
      <c r="HRJ29" s="6"/>
      <c r="HRK29" s="6"/>
      <c r="HRL29" s="6"/>
      <c r="HRM29" s="6"/>
      <c r="HRN29" s="6"/>
      <c r="HRO29" s="6"/>
      <c r="HRP29" s="6"/>
      <c r="HRQ29" s="6"/>
      <c r="HRR29" s="6"/>
      <c r="HRS29" s="6"/>
      <c r="HRT29" s="6"/>
      <c r="HRU29" s="6"/>
      <c r="HRV29" s="6"/>
      <c r="HRW29" s="6"/>
      <c r="HRX29" s="6"/>
      <c r="HRY29" s="6"/>
      <c r="HRZ29" s="6"/>
      <c r="HSA29" s="6"/>
      <c r="HSB29" s="6"/>
      <c r="HSC29" s="6"/>
      <c r="HSD29" s="6"/>
      <c r="HSE29" s="6"/>
      <c r="HSF29" s="6"/>
      <c r="HSG29" s="6"/>
      <c r="HSH29" s="6"/>
      <c r="HSI29" s="6"/>
      <c r="HSJ29" s="6"/>
      <c r="HSK29" s="6"/>
      <c r="HSL29" s="6"/>
      <c r="HSM29" s="6"/>
      <c r="HSN29" s="6"/>
      <c r="HSO29" s="6"/>
      <c r="HSP29" s="6"/>
      <c r="HSQ29" s="6"/>
      <c r="HSR29" s="6"/>
      <c r="HSS29" s="6"/>
      <c r="HST29" s="6"/>
      <c r="HSU29" s="6"/>
      <c r="HSV29" s="6"/>
      <c r="HSW29" s="6"/>
      <c r="HSX29" s="6"/>
      <c r="HSY29" s="6"/>
      <c r="HSZ29" s="6"/>
      <c r="HTA29" s="6"/>
      <c r="HTB29" s="6"/>
      <c r="HTC29" s="6"/>
      <c r="HTD29" s="6"/>
      <c r="HTE29" s="6"/>
      <c r="HTF29" s="6"/>
      <c r="HTG29" s="6"/>
      <c r="HTH29" s="6"/>
      <c r="HTI29" s="6"/>
      <c r="HTJ29" s="6"/>
      <c r="HTK29" s="6"/>
      <c r="HTL29" s="6"/>
      <c r="HTM29" s="6"/>
      <c r="HTN29" s="6"/>
      <c r="HTO29" s="6"/>
      <c r="HTP29" s="6"/>
      <c r="HTQ29" s="6"/>
      <c r="HTR29" s="6"/>
      <c r="HTS29" s="6"/>
      <c r="HTT29" s="6"/>
      <c r="HTU29" s="6"/>
      <c r="HTV29" s="6"/>
      <c r="HTW29" s="6"/>
      <c r="HTX29" s="6"/>
      <c r="HTY29" s="6"/>
      <c r="HTZ29" s="6"/>
      <c r="HUA29" s="6"/>
      <c r="HUB29" s="6"/>
      <c r="HUC29" s="6"/>
      <c r="HUD29" s="6"/>
      <c r="HUE29" s="6"/>
      <c r="HUF29" s="6"/>
      <c r="HUG29" s="6"/>
      <c r="HUH29" s="6"/>
      <c r="HUI29" s="6"/>
      <c r="HUJ29" s="6"/>
      <c r="HUK29" s="6"/>
      <c r="HUL29" s="6"/>
      <c r="HUM29" s="6"/>
      <c r="HUN29" s="6"/>
      <c r="HUO29" s="6"/>
      <c r="HUP29" s="6"/>
      <c r="HUQ29" s="6"/>
      <c r="HUR29" s="6"/>
      <c r="HUS29" s="6"/>
      <c r="HUT29" s="6"/>
      <c r="HUU29" s="6"/>
      <c r="HUV29" s="6"/>
      <c r="HUW29" s="6"/>
      <c r="HUX29" s="6"/>
      <c r="HUY29" s="6"/>
      <c r="HUZ29" s="6"/>
      <c r="HVA29" s="6"/>
      <c r="HVB29" s="6"/>
      <c r="HVC29" s="6"/>
      <c r="HVD29" s="6"/>
      <c r="HVE29" s="6"/>
      <c r="HVF29" s="6"/>
      <c r="HVG29" s="6"/>
      <c r="HVH29" s="6"/>
      <c r="HVI29" s="6"/>
      <c r="HVJ29" s="6"/>
      <c r="HVK29" s="6"/>
      <c r="HVL29" s="6"/>
      <c r="HVM29" s="6"/>
      <c r="HVN29" s="6"/>
      <c r="HVO29" s="6"/>
      <c r="HVP29" s="6"/>
      <c r="HVQ29" s="6"/>
      <c r="HVR29" s="6"/>
      <c r="HVS29" s="6"/>
      <c r="HVT29" s="6"/>
      <c r="HVU29" s="6"/>
      <c r="HVV29" s="6"/>
      <c r="HVW29" s="6"/>
      <c r="HVX29" s="6"/>
      <c r="HVY29" s="6"/>
      <c r="HVZ29" s="6"/>
      <c r="HWA29" s="6"/>
      <c r="HWB29" s="6"/>
      <c r="HWC29" s="6"/>
      <c r="HWD29" s="6"/>
      <c r="HWE29" s="6"/>
      <c r="HWF29" s="6"/>
      <c r="HWG29" s="6"/>
      <c r="HWH29" s="6"/>
      <c r="HWI29" s="6"/>
      <c r="HWJ29" s="6"/>
      <c r="HWK29" s="6"/>
      <c r="HWL29" s="6"/>
      <c r="HWM29" s="6"/>
      <c r="HWN29" s="6"/>
      <c r="HWO29" s="6"/>
      <c r="HWP29" s="6"/>
      <c r="HWQ29" s="6"/>
      <c r="HWR29" s="6"/>
      <c r="HWS29" s="6"/>
      <c r="HWT29" s="6"/>
      <c r="HWU29" s="6"/>
      <c r="HWV29" s="6"/>
      <c r="HWW29" s="6"/>
      <c r="HWX29" s="6"/>
      <c r="HWY29" s="6"/>
      <c r="HWZ29" s="6"/>
      <c r="HXA29" s="6"/>
      <c r="HXB29" s="6"/>
      <c r="HXC29" s="6"/>
      <c r="HXD29" s="6"/>
      <c r="HXE29" s="6"/>
      <c r="HXF29" s="6"/>
      <c r="HXG29" s="6"/>
      <c r="HXH29" s="6"/>
      <c r="HXI29" s="6"/>
      <c r="HXJ29" s="6"/>
      <c r="HXK29" s="6"/>
      <c r="HXL29" s="6"/>
      <c r="HXM29" s="6"/>
      <c r="HXN29" s="6"/>
      <c r="HXO29" s="6"/>
      <c r="HXP29" s="6"/>
      <c r="HXQ29" s="6"/>
      <c r="HXR29" s="6"/>
      <c r="HXS29" s="6"/>
      <c r="HXT29" s="6"/>
      <c r="HXU29" s="6"/>
      <c r="HXV29" s="6"/>
      <c r="HXW29" s="6"/>
      <c r="HXX29" s="6"/>
      <c r="HXY29" s="6"/>
      <c r="HXZ29" s="6"/>
      <c r="HYA29" s="6"/>
      <c r="HYB29" s="6"/>
      <c r="HYC29" s="6"/>
      <c r="HYD29" s="6"/>
      <c r="HYE29" s="6"/>
      <c r="HYF29" s="6"/>
      <c r="HYG29" s="6"/>
      <c r="HYH29" s="6"/>
      <c r="HYI29" s="6"/>
      <c r="HYJ29" s="6"/>
      <c r="HYK29" s="6"/>
      <c r="HYL29" s="6"/>
      <c r="HYM29" s="6"/>
      <c r="HYN29" s="6"/>
      <c r="HYO29" s="6"/>
      <c r="HYP29" s="6"/>
      <c r="HYQ29" s="6"/>
      <c r="HYR29" s="6"/>
      <c r="HYS29" s="6"/>
      <c r="HYT29" s="6"/>
      <c r="HYU29" s="6"/>
      <c r="HYV29" s="6"/>
      <c r="HYW29" s="6"/>
      <c r="HYX29" s="6"/>
      <c r="HYY29" s="6"/>
      <c r="HYZ29" s="6"/>
      <c r="HZA29" s="6"/>
      <c r="HZB29" s="6"/>
      <c r="HZC29" s="6"/>
      <c r="HZD29" s="6"/>
      <c r="HZE29" s="6"/>
      <c r="HZF29" s="6"/>
      <c r="HZG29" s="6"/>
      <c r="HZH29" s="6"/>
      <c r="HZI29" s="6"/>
      <c r="HZJ29" s="6"/>
      <c r="HZK29" s="6"/>
      <c r="HZL29" s="6"/>
      <c r="HZM29" s="6"/>
      <c r="HZN29" s="6"/>
      <c r="HZO29" s="6"/>
      <c r="HZP29" s="6"/>
      <c r="HZQ29" s="6"/>
      <c r="HZR29" s="6"/>
      <c r="HZS29" s="6"/>
      <c r="HZT29" s="6"/>
      <c r="HZU29" s="6"/>
      <c r="HZV29" s="6"/>
      <c r="HZW29" s="6"/>
      <c r="HZX29" s="6"/>
      <c r="HZY29" s="6"/>
      <c r="HZZ29" s="6"/>
      <c r="IAA29" s="6"/>
      <c r="IAB29" s="6"/>
      <c r="IAC29" s="6"/>
      <c r="IAD29" s="6"/>
      <c r="IAE29" s="6"/>
      <c r="IAF29" s="6"/>
      <c r="IAG29" s="6"/>
      <c r="IAH29" s="6"/>
      <c r="IAI29" s="6"/>
      <c r="IAJ29" s="6"/>
      <c r="IAK29" s="6"/>
      <c r="IAL29" s="6"/>
      <c r="IAM29" s="6"/>
      <c r="IAN29" s="6"/>
      <c r="IAO29" s="6"/>
      <c r="IAP29" s="6"/>
      <c r="IAQ29" s="6"/>
      <c r="IAR29" s="6"/>
      <c r="IAS29" s="6"/>
      <c r="IAT29" s="6"/>
      <c r="IAU29" s="6"/>
      <c r="IAV29" s="6"/>
      <c r="IAW29" s="6"/>
      <c r="IAX29" s="6"/>
      <c r="IAY29" s="6"/>
      <c r="IAZ29" s="6"/>
      <c r="IBA29" s="6"/>
      <c r="IBB29" s="6"/>
      <c r="IBC29" s="6"/>
      <c r="IBD29" s="6"/>
      <c r="IBE29" s="6"/>
      <c r="IBF29" s="6"/>
      <c r="IBG29" s="6"/>
      <c r="IBH29" s="6"/>
      <c r="IBI29" s="6"/>
      <c r="IBJ29" s="6"/>
      <c r="IBK29" s="6"/>
      <c r="IBL29" s="6"/>
      <c r="IBM29" s="6"/>
      <c r="IBN29" s="6"/>
      <c r="IBO29" s="6"/>
      <c r="IBP29" s="6"/>
      <c r="IBQ29" s="6"/>
      <c r="IBR29" s="6"/>
      <c r="IBS29" s="6"/>
      <c r="IBT29" s="6"/>
      <c r="IBU29" s="6"/>
      <c r="IBV29" s="6"/>
      <c r="IBW29" s="6"/>
      <c r="IBX29" s="6"/>
      <c r="IBY29" s="6"/>
      <c r="IBZ29" s="6"/>
      <c r="ICA29" s="6"/>
      <c r="ICB29" s="6"/>
      <c r="ICC29" s="6"/>
      <c r="ICD29" s="6"/>
      <c r="ICE29" s="6"/>
      <c r="ICF29" s="6"/>
      <c r="ICG29" s="6"/>
      <c r="ICH29" s="6"/>
      <c r="ICI29" s="6"/>
      <c r="ICJ29" s="6"/>
      <c r="ICK29" s="6"/>
      <c r="ICL29" s="6"/>
      <c r="ICM29" s="6"/>
      <c r="ICN29" s="6"/>
      <c r="ICO29" s="6"/>
      <c r="ICP29" s="6"/>
      <c r="ICQ29" s="6"/>
      <c r="ICR29" s="6"/>
      <c r="ICS29" s="6"/>
      <c r="ICT29" s="6"/>
      <c r="ICU29" s="6"/>
      <c r="ICV29" s="6"/>
      <c r="ICW29" s="6"/>
      <c r="ICX29" s="6"/>
      <c r="ICY29" s="6"/>
      <c r="ICZ29" s="6"/>
      <c r="IDA29" s="6"/>
      <c r="IDB29" s="6"/>
      <c r="IDC29" s="6"/>
      <c r="IDD29" s="6"/>
      <c r="IDE29" s="6"/>
      <c r="IDF29" s="6"/>
      <c r="IDG29" s="6"/>
      <c r="IDH29" s="6"/>
      <c r="IDI29" s="6"/>
      <c r="IDJ29" s="6"/>
      <c r="IDK29" s="6"/>
      <c r="IDL29" s="6"/>
      <c r="IDM29" s="6"/>
      <c r="IDN29" s="6"/>
      <c r="IDO29" s="6"/>
      <c r="IDP29" s="6"/>
      <c r="IDQ29" s="6"/>
      <c r="IDR29" s="6"/>
      <c r="IDS29" s="6"/>
      <c r="IDT29" s="6"/>
      <c r="IDU29" s="6"/>
      <c r="IDV29" s="6"/>
      <c r="IDW29" s="6"/>
      <c r="IDX29" s="6"/>
      <c r="IDY29" s="6"/>
      <c r="IDZ29" s="6"/>
      <c r="IEA29" s="6"/>
      <c r="IEB29" s="6"/>
      <c r="IEC29" s="6"/>
      <c r="IED29" s="6"/>
      <c r="IEE29" s="6"/>
      <c r="IEF29" s="6"/>
      <c r="IEG29" s="6"/>
      <c r="IEH29" s="6"/>
      <c r="IEI29" s="6"/>
      <c r="IEJ29" s="6"/>
      <c r="IEK29" s="6"/>
      <c r="IEL29" s="6"/>
      <c r="IEM29" s="6"/>
      <c r="IEN29" s="6"/>
      <c r="IEO29" s="6"/>
      <c r="IEP29" s="6"/>
      <c r="IEQ29" s="6"/>
      <c r="IER29" s="6"/>
      <c r="IES29" s="6"/>
      <c r="IET29" s="6"/>
      <c r="IEU29" s="6"/>
      <c r="IEV29" s="6"/>
      <c r="IEW29" s="6"/>
      <c r="IEX29" s="6"/>
      <c r="IEY29" s="6"/>
      <c r="IEZ29" s="6"/>
      <c r="IFA29" s="6"/>
      <c r="IFB29" s="6"/>
      <c r="IFC29" s="6"/>
      <c r="IFD29" s="6"/>
      <c r="IFE29" s="6"/>
      <c r="IFF29" s="6"/>
      <c r="IFG29" s="6"/>
      <c r="IFH29" s="6"/>
      <c r="IFI29" s="6"/>
      <c r="IFJ29" s="6"/>
      <c r="IFK29" s="6"/>
      <c r="IFL29" s="6"/>
      <c r="IFM29" s="6"/>
      <c r="IFN29" s="6"/>
      <c r="IFO29" s="6"/>
      <c r="IFP29" s="6"/>
      <c r="IFQ29" s="6"/>
      <c r="IFR29" s="6"/>
      <c r="IFS29" s="6"/>
      <c r="IFT29" s="6"/>
      <c r="IFU29" s="6"/>
      <c r="IFV29" s="6"/>
      <c r="IFW29" s="6"/>
      <c r="IFX29" s="6"/>
      <c r="IFY29" s="6"/>
      <c r="IFZ29" s="6"/>
      <c r="IGA29" s="6"/>
      <c r="IGB29" s="6"/>
      <c r="IGC29" s="6"/>
      <c r="IGD29" s="6"/>
      <c r="IGE29" s="6"/>
      <c r="IGF29" s="6"/>
      <c r="IGG29" s="6"/>
      <c r="IGH29" s="6"/>
      <c r="IGI29" s="6"/>
      <c r="IGJ29" s="6"/>
      <c r="IGK29" s="6"/>
      <c r="IGL29" s="6"/>
      <c r="IGM29" s="6"/>
      <c r="IGN29" s="6"/>
      <c r="IGO29" s="6"/>
      <c r="IGP29" s="6"/>
      <c r="IGQ29" s="6"/>
      <c r="IGR29" s="6"/>
      <c r="IGS29" s="6"/>
      <c r="IGT29" s="6"/>
      <c r="IGU29" s="6"/>
      <c r="IGV29" s="6"/>
      <c r="IGW29" s="6"/>
      <c r="IGX29" s="6"/>
      <c r="IGY29" s="6"/>
      <c r="IGZ29" s="6"/>
      <c r="IHA29" s="6"/>
      <c r="IHB29" s="6"/>
      <c r="IHC29" s="6"/>
      <c r="IHD29" s="6"/>
      <c r="IHE29" s="6"/>
      <c r="IHF29" s="6"/>
      <c r="IHG29" s="6"/>
      <c r="IHH29" s="6"/>
      <c r="IHI29" s="6"/>
      <c r="IHJ29" s="6"/>
      <c r="IHK29" s="6"/>
      <c r="IHL29" s="6"/>
      <c r="IHM29" s="6"/>
      <c r="IHN29" s="6"/>
      <c r="IHO29" s="6"/>
      <c r="IHP29" s="6"/>
      <c r="IHQ29" s="6"/>
      <c r="IHR29" s="6"/>
      <c r="IHS29" s="6"/>
      <c r="IHT29" s="6"/>
      <c r="IHU29" s="6"/>
      <c r="IHV29" s="6"/>
      <c r="IHW29" s="6"/>
      <c r="IHX29" s="6"/>
      <c r="IHY29" s="6"/>
      <c r="IHZ29" s="6"/>
      <c r="IIA29" s="6"/>
      <c r="IIB29" s="6"/>
      <c r="IIC29" s="6"/>
      <c r="IID29" s="6"/>
      <c r="IIE29" s="6"/>
      <c r="IIF29" s="6"/>
      <c r="IIG29" s="6"/>
      <c r="IIH29" s="6"/>
      <c r="III29" s="6"/>
      <c r="IIJ29" s="6"/>
      <c r="IIK29" s="6"/>
      <c r="IIL29" s="6"/>
      <c r="IIM29" s="6"/>
      <c r="IIN29" s="6"/>
      <c r="IIO29" s="6"/>
      <c r="IIP29" s="6"/>
      <c r="IIQ29" s="6"/>
      <c r="IIR29" s="6"/>
      <c r="IIS29" s="6"/>
      <c r="IIT29" s="6"/>
      <c r="IIU29" s="6"/>
      <c r="IIV29" s="6"/>
      <c r="IIW29" s="6"/>
      <c r="IIX29" s="6"/>
      <c r="IIY29" s="6"/>
      <c r="IIZ29" s="6"/>
      <c r="IJA29" s="6"/>
      <c r="IJB29" s="6"/>
      <c r="IJC29" s="6"/>
      <c r="IJD29" s="6"/>
      <c r="IJE29" s="6"/>
      <c r="IJF29" s="6"/>
      <c r="IJG29" s="6"/>
      <c r="IJH29" s="6"/>
      <c r="IJI29" s="6"/>
      <c r="IJJ29" s="6"/>
      <c r="IJK29" s="6"/>
      <c r="IJL29" s="6"/>
      <c r="IJM29" s="6"/>
      <c r="IJN29" s="6"/>
      <c r="IJO29" s="6"/>
      <c r="IJP29" s="6"/>
      <c r="IJQ29" s="6"/>
      <c r="IJR29" s="6"/>
      <c r="IJS29" s="6"/>
      <c r="IJT29" s="6"/>
      <c r="IJU29" s="6"/>
      <c r="IJV29" s="6"/>
      <c r="IJW29" s="6"/>
      <c r="IJX29" s="6"/>
      <c r="IJY29" s="6"/>
      <c r="IJZ29" s="6"/>
      <c r="IKA29" s="6"/>
      <c r="IKB29" s="6"/>
      <c r="IKC29" s="6"/>
      <c r="IKD29" s="6"/>
      <c r="IKE29" s="6"/>
      <c r="IKF29" s="6"/>
      <c r="IKG29" s="6"/>
      <c r="IKH29" s="6"/>
      <c r="IKI29" s="6"/>
      <c r="IKJ29" s="6"/>
      <c r="IKK29" s="6"/>
      <c r="IKL29" s="6"/>
      <c r="IKM29" s="6"/>
      <c r="IKN29" s="6"/>
      <c r="IKO29" s="6"/>
      <c r="IKP29" s="6"/>
      <c r="IKQ29" s="6"/>
      <c r="IKR29" s="6"/>
      <c r="IKS29" s="6"/>
      <c r="IKT29" s="6"/>
      <c r="IKU29" s="6"/>
      <c r="IKV29" s="6"/>
      <c r="IKW29" s="6"/>
      <c r="IKX29" s="6"/>
      <c r="IKY29" s="6"/>
      <c r="IKZ29" s="6"/>
      <c r="ILA29" s="6"/>
      <c r="ILB29" s="6"/>
      <c r="ILC29" s="6"/>
      <c r="ILD29" s="6"/>
      <c r="ILE29" s="6"/>
      <c r="ILF29" s="6"/>
      <c r="ILG29" s="6"/>
      <c r="ILH29" s="6"/>
      <c r="ILI29" s="6"/>
      <c r="ILJ29" s="6"/>
      <c r="ILK29" s="6"/>
      <c r="ILL29" s="6"/>
      <c r="ILM29" s="6"/>
      <c r="ILN29" s="6"/>
      <c r="ILO29" s="6"/>
      <c r="ILP29" s="6"/>
      <c r="ILQ29" s="6"/>
      <c r="ILR29" s="6"/>
      <c r="ILS29" s="6"/>
      <c r="ILT29" s="6"/>
      <c r="ILU29" s="6"/>
      <c r="ILV29" s="6"/>
      <c r="ILW29" s="6"/>
      <c r="ILX29" s="6"/>
      <c r="ILY29" s="6"/>
      <c r="ILZ29" s="6"/>
      <c r="IMA29" s="6"/>
      <c r="IMB29" s="6"/>
      <c r="IMC29" s="6"/>
      <c r="IMD29" s="6"/>
      <c r="IME29" s="6"/>
      <c r="IMF29" s="6"/>
      <c r="IMG29" s="6"/>
      <c r="IMH29" s="6"/>
      <c r="IMI29" s="6"/>
      <c r="IMJ29" s="6"/>
      <c r="IMK29" s="6"/>
      <c r="IML29" s="6"/>
      <c r="IMM29" s="6"/>
      <c r="IMN29" s="6"/>
      <c r="IMO29" s="6"/>
      <c r="IMP29" s="6"/>
      <c r="IMQ29" s="6"/>
      <c r="IMR29" s="6"/>
      <c r="IMS29" s="6"/>
      <c r="IMT29" s="6"/>
      <c r="IMU29" s="6"/>
      <c r="IMV29" s="6"/>
      <c r="IMW29" s="6"/>
      <c r="IMX29" s="6"/>
      <c r="IMY29" s="6"/>
      <c r="IMZ29" s="6"/>
      <c r="INA29" s="6"/>
      <c r="INB29" s="6"/>
      <c r="INC29" s="6"/>
      <c r="IND29" s="6"/>
      <c r="INE29" s="6"/>
      <c r="INF29" s="6"/>
      <c r="ING29" s="6"/>
      <c r="INH29" s="6"/>
      <c r="INI29" s="6"/>
      <c r="INJ29" s="6"/>
      <c r="INK29" s="6"/>
      <c r="INL29" s="6"/>
      <c r="INM29" s="6"/>
      <c r="INN29" s="6"/>
      <c r="INO29" s="6"/>
      <c r="INP29" s="6"/>
      <c r="INQ29" s="6"/>
      <c r="INR29" s="6"/>
      <c r="INS29" s="6"/>
      <c r="INT29" s="6"/>
      <c r="INU29" s="6"/>
      <c r="INV29" s="6"/>
      <c r="INW29" s="6"/>
      <c r="INX29" s="6"/>
      <c r="INY29" s="6"/>
      <c r="INZ29" s="6"/>
      <c r="IOA29" s="6"/>
      <c r="IOB29" s="6"/>
      <c r="IOC29" s="6"/>
      <c r="IOD29" s="6"/>
      <c r="IOE29" s="6"/>
      <c r="IOF29" s="6"/>
      <c r="IOG29" s="6"/>
      <c r="IOH29" s="6"/>
      <c r="IOI29" s="6"/>
      <c r="IOJ29" s="6"/>
      <c r="IOK29" s="6"/>
      <c r="IOL29" s="6"/>
      <c r="IOM29" s="6"/>
      <c r="ION29" s="6"/>
      <c r="IOO29" s="6"/>
      <c r="IOP29" s="6"/>
      <c r="IOQ29" s="6"/>
      <c r="IOR29" s="6"/>
      <c r="IOS29" s="6"/>
      <c r="IOT29" s="6"/>
      <c r="IOU29" s="6"/>
      <c r="IOV29" s="6"/>
      <c r="IOW29" s="6"/>
      <c r="IOX29" s="6"/>
      <c r="IOY29" s="6"/>
      <c r="IOZ29" s="6"/>
      <c r="IPA29" s="6"/>
      <c r="IPB29" s="6"/>
      <c r="IPC29" s="6"/>
      <c r="IPD29" s="6"/>
      <c r="IPE29" s="6"/>
      <c r="IPF29" s="6"/>
      <c r="IPG29" s="6"/>
      <c r="IPH29" s="6"/>
      <c r="IPI29" s="6"/>
      <c r="IPJ29" s="6"/>
      <c r="IPK29" s="6"/>
      <c r="IPL29" s="6"/>
      <c r="IPM29" s="6"/>
      <c r="IPN29" s="6"/>
      <c r="IPO29" s="6"/>
      <c r="IPP29" s="6"/>
      <c r="IPQ29" s="6"/>
      <c r="IPR29" s="6"/>
      <c r="IPS29" s="6"/>
      <c r="IPT29" s="6"/>
      <c r="IPU29" s="6"/>
      <c r="IPV29" s="6"/>
      <c r="IPW29" s="6"/>
      <c r="IPX29" s="6"/>
      <c r="IPY29" s="6"/>
      <c r="IPZ29" s="6"/>
      <c r="IQA29" s="6"/>
      <c r="IQB29" s="6"/>
      <c r="IQC29" s="6"/>
      <c r="IQD29" s="6"/>
      <c r="IQE29" s="6"/>
      <c r="IQF29" s="6"/>
      <c r="IQG29" s="6"/>
      <c r="IQH29" s="6"/>
      <c r="IQI29" s="6"/>
      <c r="IQJ29" s="6"/>
      <c r="IQK29" s="6"/>
      <c r="IQL29" s="6"/>
      <c r="IQM29" s="6"/>
      <c r="IQN29" s="6"/>
      <c r="IQO29" s="6"/>
      <c r="IQP29" s="6"/>
      <c r="IQQ29" s="6"/>
      <c r="IQR29" s="6"/>
      <c r="IQS29" s="6"/>
      <c r="IQT29" s="6"/>
      <c r="IQU29" s="6"/>
      <c r="IQV29" s="6"/>
      <c r="IQW29" s="6"/>
      <c r="IQX29" s="6"/>
      <c r="IQY29" s="6"/>
      <c r="IQZ29" s="6"/>
      <c r="IRA29" s="6"/>
      <c r="IRB29" s="6"/>
      <c r="IRC29" s="6"/>
      <c r="IRD29" s="6"/>
      <c r="IRE29" s="6"/>
      <c r="IRF29" s="6"/>
      <c r="IRG29" s="6"/>
      <c r="IRH29" s="6"/>
      <c r="IRI29" s="6"/>
      <c r="IRJ29" s="6"/>
      <c r="IRK29" s="6"/>
      <c r="IRL29" s="6"/>
      <c r="IRM29" s="6"/>
      <c r="IRN29" s="6"/>
      <c r="IRO29" s="6"/>
      <c r="IRP29" s="6"/>
      <c r="IRQ29" s="6"/>
      <c r="IRR29" s="6"/>
      <c r="IRS29" s="6"/>
      <c r="IRT29" s="6"/>
      <c r="IRU29" s="6"/>
      <c r="IRV29" s="6"/>
      <c r="IRW29" s="6"/>
      <c r="IRX29" s="6"/>
      <c r="IRY29" s="6"/>
      <c r="IRZ29" s="6"/>
      <c r="ISA29" s="6"/>
      <c r="ISB29" s="6"/>
      <c r="ISC29" s="6"/>
      <c r="ISD29" s="6"/>
      <c r="ISE29" s="6"/>
      <c r="ISF29" s="6"/>
      <c r="ISG29" s="6"/>
      <c r="ISH29" s="6"/>
      <c r="ISI29" s="6"/>
      <c r="ISJ29" s="6"/>
      <c r="ISK29" s="6"/>
      <c r="ISL29" s="6"/>
      <c r="ISM29" s="6"/>
      <c r="ISN29" s="6"/>
      <c r="ISO29" s="6"/>
      <c r="ISP29" s="6"/>
      <c r="ISQ29" s="6"/>
      <c r="ISR29" s="6"/>
      <c r="ISS29" s="6"/>
      <c r="IST29" s="6"/>
      <c r="ISU29" s="6"/>
      <c r="ISV29" s="6"/>
      <c r="ISW29" s="6"/>
      <c r="ISX29" s="6"/>
      <c r="ISY29" s="6"/>
      <c r="ISZ29" s="6"/>
      <c r="ITA29" s="6"/>
      <c r="ITB29" s="6"/>
      <c r="ITC29" s="6"/>
      <c r="ITD29" s="6"/>
      <c r="ITE29" s="6"/>
      <c r="ITF29" s="6"/>
      <c r="ITG29" s="6"/>
      <c r="ITH29" s="6"/>
      <c r="ITI29" s="6"/>
      <c r="ITJ29" s="6"/>
      <c r="ITK29" s="6"/>
      <c r="ITL29" s="6"/>
      <c r="ITM29" s="6"/>
      <c r="ITN29" s="6"/>
      <c r="ITO29" s="6"/>
      <c r="ITP29" s="6"/>
      <c r="ITQ29" s="6"/>
      <c r="ITR29" s="6"/>
      <c r="ITS29" s="6"/>
      <c r="ITT29" s="6"/>
      <c r="ITU29" s="6"/>
      <c r="ITV29" s="6"/>
      <c r="ITW29" s="6"/>
      <c r="ITX29" s="6"/>
      <c r="ITY29" s="6"/>
      <c r="ITZ29" s="6"/>
      <c r="IUA29" s="6"/>
      <c r="IUB29" s="6"/>
      <c r="IUC29" s="6"/>
      <c r="IUD29" s="6"/>
      <c r="IUE29" s="6"/>
      <c r="IUF29" s="6"/>
      <c r="IUG29" s="6"/>
      <c r="IUH29" s="6"/>
      <c r="IUI29" s="6"/>
      <c r="IUJ29" s="6"/>
      <c r="IUK29" s="6"/>
      <c r="IUL29" s="6"/>
      <c r="IUM29" s="6"/>
      <c r="IUN29" s="6"/>
      <c r="IUO29" s="6"/>
      <c r="IUP29" s="6"/>
      <c r="IUQ29" s="6"/>
      <c r="IUR29" s="6"/>
      <c r="IUS29" s="6"/>
      <c r="IUT29" s="6"/>
      <c r="IUU29" s="6"/>
      <c r="IUV29" s="6"/>
      <c r="IUW29" s="6"/>
      <c r="IUX29" s="6"/>
      <c r="IUY29" s="6"/>
      <c r="IUZ29" s="6"/>
      <c r="IVA29" s="6"/>
      <c r="IVB29" s="6"/>
      <c r="IVC29" s="6"/>
      <c r="IVD29" s="6"/>
      <c r="IVE29" s="6"/>
      <c r="IVF29" s="6"/>
      <c r="IVG29" s="6"/>
      <c r="IVH29" s="6"/>
      <c r="IVI29" s="6"/>
      <c r="IVJ29" s="6"/>
      <c r="IVK29" s="6"/>
      <c r="IVL29" s="6"/>
      <c r="IVM29" s="6"/>
      <c r="IVN29" s="6"/>
      <c r="IVO29" s="6"/>
      <c r="IVP29" s="6"/>
      <c r="IVQ29" s="6"/>
      <c r="IVR29" s="6"/>
      <c r="IVS29" s="6"/>
      <c r="IVT29" s="6"/>
      <c r="IVU29" s="6"/>
      <c r="IVV29" s="6"/>
      <c r="IVW29" s="6"/>
      <c r="IVX29" s="6"/>
      <c r="IVY29" s="6"/>
      <c r="IVZ29" s="6"/>
      <c r="IWA29" s="6"/>
      <c r="IWB29" s="6"/>
      <c r="IWC29" s="6"/>
      <c r="IWD29" s="6"/>
      <c r="IWE29" s="6"/>
      <c r="IWF29" s="6"/>
      <c r="IWG29" s="6"/>
      <c r="IWH29" s="6"/>
      <c r="IWI29" s="6"/>
      <c r="IWJ29" s="6"/>
      <c r="IWK29" s="6"/>
      <c r="IWL29" s="6"/>
      <c r="IWM29" s="6"/>
      <c r="IWN29" s="6"/>
      <c r="IWO29" s="6"/>
      <c r="IWP29" s="6"/>
      <c r="IWQ29" s="6"/>
      <c r="IWR29" s="6"/>
      <c r="IWS29" s="6"/>
      <c r="IWT29" s="6"/>
      <c r="IWU29" s="6"/>
      <c r="IWV29" s="6"/>
      <c r="IWW29" s="6"/>
      <c r="IWX29" s="6"/>
      <c r="IWY29" s="6"/>
      <c r="IWZ29" s="6"/>
      <c r="IXA29" s="6"/>
      <c r="IXB29" s="6"/>
      <c r="IXC29" s="6"/>
      <c r="IXD29" s="6"/>
      <c r="IXE29" s="6"/>
      <c r="IXF29" s="6"/>
      <c r="IXG29" s="6"/>
      <c r="IXH29" s="6"/>
      <c r="IXI29" s="6"/>
      <c r="IXJ29" s="6"/>
      <c r="IXK29" s="6"/>
      <c r="IXL29" s="6"/>
      <c r="IXM29" s="6"/>
      <c r="IXN29" s="6"/>
      <c r="IXO29" s="6"/>
      <c r="IXP29" s="6"/>
      <c r="IXQ29" s="6"/>
      <c r="IXR29" s="6"/>
      <c r="IXS29" s="6"/>
      <c r="IXT29" s="6"/>
      <c r="IXU29" s="6"/>
      <c r="IXV29" s="6"/>
      <c r="IXW29" s="6"/>
      <c r="IXX29" s="6"/>
      <c r="IXY29" s="6"/>
      <c r="IXZ29" s="6"/>
      <c r="IYA29" s="6"/>
      <c r="IYB29" s="6"/>
      <c r="IYC29" s="6"/>
      <c r="IYD29" s="6"/>
      <c r="IYE29" s="6"/>
      <c r="IYF29" s="6"/>
      <c r="IYG29" s="6"/>
      <c r="IYH29" s="6"/>
      <c r="IYI29" s="6"/>
      <c r="IYJ29" s="6"/>
      <c r="IYK29" s="6"/>
      <c r="IYL29" s="6"/>
      <c r="IYM29" s="6"/>
      <c r="IYN29" s="6"/>
      <c r="IYO29" s="6"/>
      <c r="IYP29" s="6"/>
      <c r="IYQ29" s="6"/>
      <c r="IYR29" s="6"/>
      <c r="IYS29" s="6"/>
      <c r="IYT29" s="6"/>
      <c r="IYU29" s="6"/>
      <c r="IYV29" s="6"/>
      <c r="IYW29" s="6"/>
      <c r="IYX29" s="6"/>
      <c r="IYY29" s="6"/>
      <c r="IYZ29" s="6"/>
      <c r="IZA29" s="6"/>
      <c r="IZB29" s="6"/>
      <c r="IZC29" s="6"/>
      <c r="IZD29" s="6"/>
      <c r="IZE29" s="6"/>
      <c r="IZF29" s="6"/>
      <c r="IZG29" s="6"/>
      <c r="IZH29" s="6"/>
      <c r="IZI29" s="6"/>
      <c r="IZJ29" s="6"/>
      <c r="IZK29" s="6"/>
      <c r="IZL29" s="6"/>
      <c r="IZM29" s="6"/>
      <c r="IZN29" s="6"/>
      <c r="IZO29" s="6"/>
      <c r="IZP29" s="6"/>
      <c r="IZQ29" s="6"/>
      <c r="IZR29" s="6"/>
      <c r="IZS29" s="6"/>
      <c r="IZT29" s="6"/>
      <c r="IZU29" s="6"/>
      <c r="IZV29" s="6"/>
      <c r="IZW29" s="6"/>
      <c r="IZX29" s="6"/>
      <c r="IZY29" s="6"/>
      <c r="IZZ29" s="6"/>
      <c r="JAA29" s="6"/>
      <c r="JAB29" s="6"/>
      <c r="JAC29" s="6"/>
      <c r="JAD29" s="6"/>
      <c r="JAE29" s="6"/>
      <c r="JAF29" s="6"/>
      <c r="JAG29" s="6"/>
      <c r="JAH29" s="6"/>
      <c r="JAI29" s="6"/>
      <c r="JAJ29" s="6"/>
      <c r="JAK29" s="6"/>
      <c r="JAL29" s="6"/>
      <c r="JAM29" s="6"/>
      <c r="JAN29" s="6"/>
      <c r="JAO29" s="6"/>
      <c r="JAP29" s="6"/>
      <c r="JAQ29" s="6"/>
      <c r="JAR29" s="6"/>
      <c r="JAS29" s="6"/>
      <c r="JAT29" s="6"/>
      <c r="JAU29" s="6"/>
      <c r="JAV29" s="6"/>
      <c r="JAW29" s="6"/>
      <c r="JAX29" s="6"/>
      <c r="JAY29" s="6"/>
      <c r="JAZ29" s="6"/>
      <c r="JBA29" s="6"/>
      <c r="JBB29" s="6"/>
      <c r="JBC29" s="6"/>
      <c r="JBD29" s="6"/>
      <c r="JBE29" s="6"/>
      <c r="JBF29" s="6"/>
      <c r="JBG29" s="6"/>
      <c r="JBH29" s="6"/>
      <c r="JBI29" s="6"/>
      <c r="JBJ29" s="6"/>
      <c r="JBK29" s="6"/>
      <c r="JBL29" s="6"/>
      <c r="JBM29" s="6"/>
      <c r="JBN29" s="6"/>
      <c r="JBO29" s="6"/>
      <c r="JBP29" s="6"/>
      <c r="JBQ29" s="6"/>
      <c r="JBR29" s="6"/>
      <c r="JBS29" s="6"/>
      <c r="JBT29" s="6"/>
      <c r="JBU29" s="6"/>
      <c r="JBV29" s="6"/>
      <c r="JBW29" s="6"/>
      <c r="JBX29" s="6"/>
      <c r="JBY29" s="6"/>
      <c r="JBZ29" s="6"/>
      <c r="JCA29" s="6"/>
      <c r="JCB29" s="6"/>
      <c r="JCC29" s="6"/>
      <c r="JCD29" s="6"/>
      <c r="JCE29" s="6"/>
      <c r="JCF29" s="6"/>
      <c r="JCG29" s="6"/>
      <c r="JCH29" s="6"/>
      <c r="JCI29" s="6"/>
      <c r="JCJ29" s="6"/>
      <c r="JCK29" s="6"/>
      <c r="JCL29" s="6"/>
      <c r="JCM29" s="6"/>
      <c r="JCN29" s="6"/>
      <c r="JCO29" s="6"/>
      <c r="JCP29" s="6"/>
      <c r="JCQ29" s="6"/>
      <c r="JCR29" s="6"/>
      <c r="JCS29" s="6"/>
      <c r="JCT29" s="6"/>
      <c r="JCU29" s="6"/>
      <c r="JCV29" s="6"/>
      <c r="JCW29" s="6"/>
      <c r="JCX29" s="6"/>
      <c r="JCY29" s="6"/>
      <c r="JCZ29" s="6"/>
      <c r="JDA29" s="6"/>
      <c r="JDB29" s="6"/>
      <c r="JDC29" s="6"/>
      <c r="JDD29" s="6"/>
      <c r="JDE29" s="6"/>
      <c r="JDF29" s="6"/>
      <c r="JDG29" s="6"/>
      <c r="JDH29" s="6"/>
      <c r="JDI29" s="6"/>
      <c r="JDJ29" s="6"/>
      <c r="JDK29" s="6"/>
      <c r="JDL29" s="6"/>
      <c r="JDM29" s="6"/>
      <c r="JDN29" s="6"/>
      <c r="JDO29" s="6"/>
      <c r="JDP29" s="6"/>
      <c r="JDQ29" s="6"/>
      <c r="JDR29" s="6"/>
      <c r="JDS29" s="6"/>
      <c r="JDT29" s="6"/>
      <c r="JDU29" s="6"/>
      <c r="JDV29" s="6"/>
      <c r="JDW29" s="6"/>
      <c r="JDX29" s="6"/>
      <c r="JDY29" s="6"/>
      <c r="JDZ29" s="6"/>
      <c r="JEA29" s="6"/>
      <c r="JEB29" s="6"/>
      <c r="JEC29" s="6"/>
      <c r="JED29" s="6"/>
      <c r="JEE29" s="6"/>
      <c r="JEF29" s="6"/>
      <c r="JEG29" s="6"/>
      <c r="JEH29" s="6"/>
      <c r="JEI29" s="6"/>
      <c r="JEJ29" s="6"/>
      <c r="JEK29" s="6"/>
      <c r="JEL29" s="6"/>
      <c r="JEM29" s="6"/>
      <c r="JEN29" s="6"/>
      <c r="JEO29" s="6"/>
      <c r="JEP29" s="6"/>
      <c r="JEQ29" s="6"/>
      <c r="JER29" s="6"/>
      <c r="JES29" s="6"/>
      <c r="JET29" s="6"/>
      <c r="JEU29" s="6"/>
      <c r="JEV29" s="6"/>
      <c r="JEW29" s="6"/>
      <c r="JEX29" s="6"/>
      <c r="JEY29" s="6"/>
      <c r="JEZ29" s="6"/>
      <c r="JFA29" s="6"/>
      <c r="JFB29" s="6"/>
      <c r="JFC29" s="6"/>
      <c r="JFD29" s="6"/>
      <c r="JFE29" s="6"/>
      <c r="JFF29" s="6"/>
      <c r="JFG29" s="6"/>
      <c r="JFH29" s="6"/>
      <c r="JFI29" s="6"/>
      <c r="JFJ29" s="6"/>
      <c r="JFK29" s="6"/>
      <c r="JFL29" s="6"/>
      <c r="JFM29" s="6"/>
      <c r="JFN29" s="6"/>
      <c r="JFO29" s="6"/>
      <c r="JFP29" s="6"/>
      <c r="JFQ29" s="6"/>
      <c r="JFR29" s="6"/>
      <c r="JFS29" s="6"/>
      <c r="JFT29" s="6"/>
      <c r="JFU29" s="6"/>
      <c r="JFV29" s="6"/>
      <c r="JFW29" s="6"/>
      <c r="JFX29" s="6"/>
      <c r="JFY29" s="6"/>
      <c r="JFZ29" s="6"/>
      <c r="JGA29" s="6"/>
      <c r="JGB29" s="6"/>
      <c r="JGC29" s="6"/>
      <c r="JGD29" s="6"/>
      <c r="JGE29" s="6"/>
      <c r="JGF29" s="6"/>
      <c r="JGG29" s="6"/>
      <c r="JGH29" s="6"/>
      <c r="JGI29" s="6"/>
      <c r="JGJ29" s="6"/>
      <c r="JGK29" s="6"/>
      <c r="JGL29" s="6"/>
      <c r="JGM29" s="6"/>
      <c r="JGN29" s="6"/>
      <c r="JGO29" s="6"/>
      <c r="JGP29" s="6"/>
      <c r="JGQ29" s="6"/>
      <c r="JGR29" s="6"/>
      <c r="JGS29" s="6"/>
      <c r="JGT29" s="6"/>
      <c r="JGU29" s="6"/>
      <c r="JGV29" s="6"/>
      <c r="JGW29" s="6"/>
      <c r="JGX29" s="6"/>
      <c r="JGY29" s="6"/>
      <c r="JGZ29" s="6"/>
      <c r="JHA29" s="6"/>
      <c r="JHB29" s="6"/>
      <c r="JHC29" s="6"/>
      <c r="JHD29" s="6"/>
      <c r="JHE29" s="6"/>
      <c r="JHF29" s="6"/>
      <c r="JHG29" s="6"/>
      <c r="JHH29" s="6"/>
      <c r="JHI29" s="6"/>
      <c r="JHJ29" s="6"/>
      <c r="JHK29" s="6"/>
      <c r="JHL29" s="6"/>
      <c r="JHM29" s="6"/>
      <c r="JHN29" s="6"/>
      <c r="JHO29" s="6"/>
      <c r="JHP29" s="6"/>
      <c r="JHQ29" s="6"/>
      <c r="JHR29" s="6"/>
      <c r="JHS29" s="6"/>
      <c r="JHT29" s="6"/>
      <c r="JHU29" s="6"/>
      <c r="JHV29" s="6"/>
      <c r="JHW29" s="6"/>
      <c r="JHX29" s="6"/>
      <c r="JHY29" s="6"/>
      <c r="JHZ29" s="6"/>
      <c r="JIA29" s="6"/>
      <c r="JIB29" s="6"/>
      <c r="JIC29" s="6"/>
      <c r="JID29" s="6"/>
      <c r="JIE29" s="6"/>
      <c r="JIF29" s="6"/>
      <c r="JIG29" s="6"/>
      <c r="JIH29" s="6"/>
      <c r="JII29" s="6"/>
      <c r="JIJ29" s="6"/>
      <c r="JIK29" s="6"/>
      <c r="JIL29" s="6"/>
      <c r="JIM29" s="6"/>
      <c r="JIN29" s="6"/>
      <c r="JIO29" s="6"/>
      <c r="JIP29" s="6"/>
      <c r="JIQ29" s="6"/>
      <c r="JIR29" s="6"/>
      <c r="JIS29" s="6"/>
      <c r="JIT29" s="6"/>
      <c r="JIU29" s="6"/>
      <c r="JIV29" s="6"/>
      <c r="JIW29" s="6"/>
      <c r="JIX29" s="6"/>
      <c r="JIY29" s="6"/>
      <c r="JIZ29" s="6"/>
      <c r="JJA29" s="6"/>
      <c r="JJB29" s="6"/>
      <c r="JJC29" s="6"/>
      <c r="JJD29" s="6"/>
      <c r="JJE29" s="6"/>
      <c r="JJF29" s="6"/>
      <c r="JJG29" s="6"/>
      <c r="JJH29" s="6"/>
      <c r="JJI29" s="6"/>
      <c r="JJJ29" s="6"/>
      <c r="JJK29" s="6"/>
      <c r="JJL29" s="6"/>
      <c r="JJM29" s="6"/>
      <c r="JJN29" s="6"/>
      <c r="JJO29" s="6"/>
      <c r="JJP29" s="6"/>
      <c r="JJQ29" s="6"/>
      <c r="JJR29" s="6"/>
      <c r="JJS29" s="6"/>
      <c r="JJT29" s="6"/>
      <c r="JJU29" s="6"/>
      <c r="JJV29" s="6"/>
      <c r="JJW29" s="6"/>
      <c r="JJX29" s="6"/>
      <c r="JJY29" s="6"/>
      <c r="JJZ29" s="6"/>
      <c r="JKA29" s="6"/>
      <c r="JKB29" s="6"/>
      <c r="JKC29" s="6"/>
      <c r="JKD29" s="6"/>
      <c r="JKE29" s="6"/>
      <c r="JKF29" s="6"/>
      <c r="JKG29" s="6"/>
      <c r="JKH29" s="6"/>
      <c r="JKI29" s="6"/>
      <c r="JKJ29" s="6"/>
      <c r="JKK29" s="6"/>
      <c r="JKL29" s="6"/>
      <c r="JKM29" s="6"/>
      <c r="JKN29" s="6"/>
      <c r="JKO29" s="6"/>
      <c r="JKP29" s="6"/>
      <c r="JKQ29" s="6"/>
      <c r="JKR29" s="6"/>
      <c r="JKS29" s="6"/>
      <c r="JKT29" s="6"/>
      <c r="JKU29" s="6"/>
      <c r="JKV29" s="6"/>
      <c r="JKW29" s="6"/>
      <c r="JKX29" s="6"/>
      <c r="JKY29" s="6"/>
      <c r="JKZ29" s="6"/>
      <c r="JLA29" s="6"/>
      <c r="JLB29" s="6"/>
      <c r="JLC29" s="6"/>
      <c r="JLD29" s="6"/>
      <c r="JLE29" s="6"/>
      <c r="JLF29" s="6"/>
      <c r="JLG29" s="6"/>
      <c r="JLH29" s="6"/>
      <c r="JLI29" s="6"/>
      <c r="JLJ29" s="6"/>
      <c r="JLK29" s="6"/>
      <c r="JLL29" s="6"/>
      <c r="JLM29" s="6"/>
      <c r="JLN29" s="6"/>
      <c r="JLO29" s="6"/>
      <c r="JLP29" s="6"/>
      <c r="JLQ29" s="6"/>
      <c r="JLR29" s="6"/>
      <c r="JLS29" s="6"/>
      <c r="JLT29" s="6"/>
      <c r="JLU29" s="6"/>
      <c r="JLV29" s="6"/>
      <c r="JLW29" s="6"/>
      <c r="JLX29" s="6"/>
      <c r="JLY29" s="6"/>
      <c r="JLZ29" s="6"/>
      <c r="JMA29" s="6"/>
      <c r="JMB29" s="6"/>
      <c r="JMC29" s="6"/>
      <c r="JMD29" s="6"/>
      <c r="JME29" s="6"/>
      <c r="JMF29" s="6"/>
      <c r="JMG29" s="6"/>
      <c r="JMH29" s="6"/>
      <c r="JMI29" s="6"/>
      <c r="JMJ29" s="6"/>
      <c r="JMK29" s="6"/>
      <c r="JML29" s="6"/>
      <c r="JMM29" s="6"/>
      <c r="JMN29" s="6"/>
      <c r="JMO29" s="6"/>
      <c r="JMP29" s="6"/>
      <c r="JMQ29" s="6"/>
      <c r="JMR29" s="6"/>
      <c r="JMS29" s="6"/>
      <c r="JMT29" s="6"/>
      <c r="JMU29" s="6"/>
      <c r="JMV29" s="6"/>
      <c r="JMW29" s="6"/>
      <c r="JMX29" s="6"/>
      <c r="JMY29" s="6"/>
      <c r="JMZ29" s="6"/>
      <c r="JNA29" s="6"/>
      <c r="JNB29" s="6"/>
      <c r="JNC29" s="6"/>
      <c r="JND29" s="6"/>
      <c r="JNE29" s="6"/>
      <c r="JNF29" s="6"/>
      <c r="JNG29" s="6"/>
      <c r="JNH29" s="6"/>
      <c r="JNI29" s="6"/>
      <c r="JNJ29" s="6"/>
      <c r="JNK29" s="6"/>
      <c r="JNL29" s="6"/>
      <c r="JNM29" s="6"/>
      <c r="JNN29" s="6"/>
      <c r="JNO29" s="6"/>
      <c r="JNP29" s="6"/>
      <c r="JNQ29" s="6"/>
      <c r="JNR29" s="6"/>
      <c r="JNS29" s="6"/>
      <c r="JNT29" s="6"/>
      <c r="JNU29" s="6"/>
      <c r="JNV29" s="6"/>
      <c r="JNW29" s="6"/>
      <c r="JNX29" s="6"/>
      <c r="JNY29" s="6"/>
      <c r="JNZ29" s="6"/>
      <c r="JOA29" s="6"/>
      <c r="JOB29" s="6"/>
      <c r="JOC29" s="6"/>
      <c r="JOD29" s="6"/>
      <c r="JOE29" s="6"/>
      <c r="JOF29" s="6"/>
      <c r="JOG29" s="6"/>
      <c r="JOH29" s="6"/>
      <c r="JOI29" s="6"/>
      <c r="JOJ29" s="6"/>
      <c r="JOK29" s="6"/>
      <c r="JOL29" s="6"/>
      <c r="JOM29" s="6"/>
      <c r="JON29" s="6"/>
      <c r="JOO29" s="6"/>
      <c r="JOP29" s="6"/>
      <c r="JOQ29" s="6"/>
      <c r="JOR29" s="6"/>
      <c r="JOS29" s="6"/>
      <c r="JOT29" s="6"/>
      <c r="JOU29" s="6"/>
      <c r="JOV29" s="6"/>
      <c r="JOW29" s="6"/>
      <c r="JOX29" s="6"/>
      <c r="JOY29" s="6"/>
      <c r="JOZ29" s="6"/>
      <c r="JPA29" s="6"/>
      <c r="JPB29" s="6"/>
      <c r="JPC29" s="6"/>
      <c r="JPD29" s="6"/>
      <c r="JPE29" s="6"/>
      <c r="JPF29" s="6"/>
      <c r="JPG29" s="6"/>
      <c r="JPH29" s="6"/>
      <c r="JPI29" s="6"/>
      <c r="JPJ29" s="6"/>
      <c r="JPK29" s="6"/>
      <c r="JPL29" s="6"/>
      <c r="JPM29" s="6"/>
      <c r="JPN29" s="6"/>
      <c r="JPO29" s="6"/>
      <c r="JPP29" s="6"/>
      <c r="JPQ29" s="6"/>
      <c r="JPR29" s="6"/>
      <c r="JPS29" s="6"/>
      <c r="JPT29" s="6"/>
      <c r="JPU29" s="6"/>
      <c r="JPV29" s="6"/>
      <c r="JPW29" s="6"/>
      <c r="JPX29" s="6"/>
      <c r="JPY29" s="6"/>
      <c r="JPZ29" s="6"/>
      <c r="JQA29" s="6"/>
      <c r="JQB29" s="6"/>
      <c r="JQC29" s="6"/>
      <c r="JQD29" s="6"/>
      <c r="JQE29" s="6"/>
      <c r="JQF29" s="6"/>
      <c r="JQG29" s="6"/>
      <c r="JQH29" s="6"/>
      <c r="JQI29" s="6"/>
      <c r="JQJ29" s="6"/>
      <c r="JQK29" s="6"/>
      <c r="JQL29" s="6"/>
      <c r="JQM29" s="6"/>
      <c r="JQN29" s="6"/>
      <c r="JQO29" s="6"/>
      <c r="JQP29" s="6"/>
      <c r="JQQ29" s="6"/>
      <c r="JQR29" s="6"/>
      <c r="JQS29" s="6"/>
      <c r="JQT29" s="6"/>
      <c r="JQU29" s="6"/>
      <c r="JQV29" s="6"/>
      <c r="JQW29" s="6"/>
      <c r="JQX29" s="6"/>
      <c r="JQY29" s="6"/>
      <c r="JQZ29" s="6"/>
      <c r="JRA29" s="6"/>
      <c r="JRB29" s="6"/>
      <c r="JRC29" s="6"/>
      <c r="JRD29" s="6"/>
      <c r="JRE29" s="6"/>
      <c r="JRF29" s="6"/>
      <c r="JRG29" s="6"/>
      <c r="JRH29" s="6"/>
      <c r="JRI29" s="6"/>
      <c r="JRJ29" s="6"/>
      <c r="JRK29" s="6"/>
      <c r="JRL29" s="6"/>
      <c r="JRM29" s="6"/>
      <c r="JRN29" s="6"/>
      <c r="JRO29" s="6"/>
      <c r="JRP29" s="6"/>
      <c r="JRQ29" s="6"/>
      <c r="JRR29" s="6"/>
      <c r="JRS29" s="6"/>
      <c r="JRT29" s="6"/>
      <c r="JRU29" s="6"/>
      <c r="JRV29" s="6"/>
      <c r="JRW29" s="6"/>
      <c r="JRX29" s="6"/>
      <c r="JRY29" s="6"/>
      <c r="JRZ29" s="6"/>
      <c r="JSA29" s="6"/>
      <c r="JSB29" s="6"/>
      <c r="JSC29" s="6"/>
      <c r="JSD29" s="6"/>
      <c r="JSE29" s="6"/>
      <c r="JSF29" s="6"/>
      <c r="JSG29" s="6"/>
      <c r="JSH29" s="6"/>
      <c r="JSI29" s="6"/>
      <c r="JSJ29" s="6"/>
      <c r="JSK29" s="6"/>
      <c r="JSL29" s="6"/>
      <c r="JSM29" s="6"/>
      <c r="JSN29" s="6"/>
      <c r="JSO29" s="6"/>
      <c r="JSP29" s="6"/>
      <c r="JSQ29" s="6"/>
      <c r="JSR29" s="6"/>
      <c r="JSS29" s="6"/>
      <c r="JST29" s="6"/>
      <c r="JSU29" s="6"/>
      <c r="JSV29" s="6"/>
      <c r="JSW29" s="6"/>
      <c r="JSX29" s="6"/>
      <c r="JSY29" s="6"/>
      <c r="JSZ29" s="6"/>
      <c r="JTA29" s="6"/>
      <c r="JTB29" s="6"/>
      <c r="JTC29" s="6"/>
      <c r="JTD29" s="6"/>
      <c r="JTE29" s="6"/>
      <c r="JTF29" s="6"/>
      <c r="JTG29" s="6"/>
      <c r="JTH29" s="6"/>
      <c r="JTI29" s="6"/>
      <c r="JTJ29" s="6"/>
      <c r="JTK29" s="6"/>
      <c r="JTL29" s="6"/>
      <c r="JTM29" s="6"/>
      <c r="JTN29" s="6"/>
      <c r="JTO29" s="6"/>
      <c r="JTP29" s="6"/>
      <c r="JTQ29" s="6"/>
      <c r="JTR29" s="6"/>
      <c r="JTS29" s="6"/>
      <c r="JTT29" s="6"/>
      <c r="JTU29" s="6"/>
      <c r="JTV29" s="6"/>
      <c r="JTW29" s="6"/>
      <c r="JTX29" s="6"/>
      <c r="JTY29" s="6"/>
      <c r="JTZ29" s="6"/>
      <c r="JUA29" s="6"/>
      <c r="JUB29" s="6"/>
      <c r="JUC29" s="6"/>
      <c r="JUD29" s="6"/>
      <c r="JUE29" s="6"/>
      <c r="JUF29" s="6"/>
      <c r="JUG29" s="6"/>
      <c r="JUH29" s="6"/>
      <c r="JUI29" s="6"/>
      <c r="JUJ29" s="6"/>
      <c r="JUK29" s="6"/>
      <c r="JUL29" s="6"/>
      <c r="JUM29" s="6"/>
      <c r="JUN29" s="6"/>
      <c r="JUO29" s="6"/>
      <c r="JUP29" s="6"/>
      <c r="JUQ29" s="6"/>
      <c r="JUR29" s="6"/>
      <c r="JUS29" s="6"/>
      <c r="JUT29" s="6"/>
      <c r="JUU29" s="6"/>
      <c r="JUV29" s="6"/>
      <c r="JUW29" s="6"/>
      <c r="JUX29" s="6"/>
      <c r="JUY29" s="6"/>
      <c r="JUZ29" s="6"/>
      <c r="JVA29" s="6"/>
      <c r="JVB29" s="6"/>
      <c r="JVC29" s="6"/>
      <c r="JVD29" s="6"/>
      <c r="JVE29" s="6"/>
      <c r="JVF29" s="6"/>
      <c r="JVG29" s="6"/>
      <c r="JVH29" s="6"/>
      <c r="JVI29" s="6"/>
      <c r="JVJ29" s="6"/>
      <c r="JVK29" s="6"/>
      <c r="JVL29" s="6"/>
      <c r="JVM29" s="6"/>
      <c r="JVN29" s="6"/>
      <c r="JVO29" s="6"/>
      <c r="JVP29" s="6"/>
      <c r="JVQ29" s="6"/>
      <c r="JVR29" s="6"/>
      <c r="JVS29" s="6"/>
      <c r="JVT29" s="6"/>
      <c r="JVU29" s="6"/>
      <c r="JVV29" s="6"/>
      <c r="JVW29" s="6"/>
      <c r="JVX29" s="6"/>
      <c r="JVY29" s="6"/>
      <c r="JVZ29" s="6"/>
      <c r="JWA29" s="6"/>
      <c r="JWB29" s="6"/>
      <c r="JWC29" s="6"/>
      <c r="JWD29" s="6"/>
      <c r="JWE29" s="6"/>
      <c r="JWF29" s="6"/>
      <c r="JWG29" s="6"/>
      <c r="JWH29" s="6"/>
      <c r="JWI29" s="6"/>
      <c r="JWJ29" s="6"/>
      <c r="JWK29" s="6"/>
      <c r="JWL29" s="6"/>
      <c r="JWM29" s="6"/>
      <c r="JWN29" s="6"/>
      <c r="JWO29" s="6"/>
      <c r="JWP29" s="6"/>
      <c r="JWQ29" s="6"/>
      <c r="JWR29" s="6"/>
      <c r="JWS29" s="6"/>
      <c r="JWT29" s="6"/>
      <c r="JWU29" s="6"/>
      <c r="JWV29" s="6"/>
      <c r="JWW29" s="6"/>
      <c r="JWX29" s="6"/>
      <c r="JWY29" s="6"/>
      <c r="JWZ29" s="6"/>
      <c r="JXA29" s="6"/>
      <c r="JXB29" s="6"/>
      <c r="JXC29" s="6"/>
      <c r="JXD29" s="6"/>
      <c r="JXE29" s="6"/>
      <c r="JXF29" s="6"/>
      <c r="JXG29" s="6"/>
      <c r="JXH29" s="6"/>
      <c r="JXI29" s="6"/>
      <c r="JXJ29" s="6"/>
      <c r="JXK29" s="6"/>
      <c r="JXL29" s="6"/>
      <c r="JXM29" s="6"/>
      <c r="JXN29" s="6"/>
      <c r="JXO29" s="6"/>
      <c r="JXP29" s="6"/>
      <c r="JXQ29" s="6"/>
      <c r="JXR29" s="6"/>
      <c r="JXS29" s="6"/>
      <c r="JXT29" s="6"/>
      <c r="JXU29" s="6"/>
      <c r="JXV29" s="6"/>
      <c r="JXW29" s="6"/>
      <c r="JXX29" s="6"/>
      <c r="JXY29" s="6"/>
      <c r="JXZ29" s="6"/>
      <c r="JYA29" s="6"/>
      <c r="JYB29" s="6"/>
      <c r="JYC29" s="6"/>
      <c r="JYD29" s="6"/>
      <c r="JYE29" s="6"/>
      <c r="JYF29" s="6"/>
      <c r="JYG29" s="6"/>
      <c r="JYH29" s="6"/>
      <c r="JYI29" s="6"/>
      <c r="JYJ29" s="6"/>
      <c r="JYK29" s="6"/>
      <c r="JYL29" s="6"/>
      <c r="JYM29" s="6"/>
      <c r="JYN29" s="6"/>
      <c r="JYO29" s="6"/>
      <c r="JYP29" s="6"/>
      <c r="JYQ29" s="6"/>
      <c r="JYR29" s="6"/>
      <c r="JYS29" s="6"/>
      <c r="JYT29" s="6"/>
      <c r="JYU29" s="6"/>
      <c r="JYV29" s="6"/>
      <c r="JYW29" s="6"/>
      <c r="JYX29" s="6"/>
      <c r="JYY29" s="6"/>
      <c r="JYZ29" s="6"/>
      <c r="JZA29" s="6"/>
      <c r="JZB29" s="6"/>
      <c r="JZC29" s="6"/>
      <c r="JZD29" s="6"/>
      <c r="JZE29" s="6"/>
      <c r="JZF29" s="6"/>
      <c r="JZG29" s="6"/>
      <c r="JZH29" s="6"/>
      <c r="JZI29" s="6"/>
      <c r="JZJ29" s="6"/>
      <c r="JZK29" s="6"/>
      <c r="JZL29" s="6"/>
      <c r="JZM29" s="6"/>
      <c r="JZN29" s="6"/>
      <c r="JZO29" s="6"/>
      <c r="JZP29" s="6"/>
      <c r="JZQ29" s="6"/>
      <c r="JZR29" s="6"/>
      <c r="JZS29" s="6"/>
      <c r="JZT29" s="6"/>
      <c r="JZU29" s="6"/>
      <c r="JZV29" s="6"/>
      <c r="JZW29" s="6"/>
      <c r="JZX29" s="6"/>
      <c r="JZY29" s="6"/>
      <c r="JZZ29" s="6"/>
      <c r="KAA29" s="6"/>
      <c r="KAB29" s="6"/>
      <c r="KAC29" s="6"/>
      <c r="KAD29" s="6"/>
      <c r="KAE29" s="6"/>
      <c r="KAF29" s="6"/>
      <c r="KAG29" s="6"/>
      <c r="KAH29" s="6"/>
      <c r="KAI29" s="6"/>
      <c r="KAJ29" s="6"/>
      <c r="KAK29" s="6"/>
      <c r="KAL29" s="6"/>
      <c r="KAM29" s="6"/>
      <c r="KAN29" s="6"/>
      <c r="KAO29" s="6"/>
      <c r="KAP29" s="6"/>
      <c r="KAQ29" s="6"/>
      <c r="KAR29" s="6"/>
      <c r="KAS29" s="6"/>
      <c r="KAT29" s="6"/>
      <c r="KAU29" s="6"/>
      <c r="KAV29" s="6"/>
      <c r="KAW29" s="6"/>
      <c r="KAX29" s="6"/>
      <c r="KAY29" s="6"/>
      <c r="KAZ29" s="6"/>
      <c r="KBA29" s="6"/>
      <c r="KBB29" s="6"/>
      <c r="KBC29" s="6"/>
      <c r="KBD29" s="6"/>
      <c r="KBE29" s="6"/>
      <c r="KBF29" s="6"/>
      <c r="KBG29" s="6"/>
      <c r="KBH29" s="6"/>
      <c r="KBI29" s="6"/>
      <c r="KBJ29" s="6"/>
      <c r="KBK29" s="6"/>
      <c r="KBL29" s="6"/>
      <c r="KBM29" s="6"/>
      <c r="KBN29" s="6"/>
      <c r="KBO29" s="6"/>
      <c r="KBP29" s="6"/>
      <c r="KBQ29" s="6"/>
      <c r="KBR29" s="6"/>
      <c r="KBS29" s="6"/>
      <c r="KBT29" s="6"/>
      <c r="KBU29" s="6"/>
      <c r="KBV29" s="6"/>
      <c r="KBW29" s="6"/>
      <c r="KBX29" s="6"/>
      <c r="KBY29" s="6"/>
      <c r="KBZ29" s="6"/>
      <c r="KCA29" s="6"/>
      <c r="KCB29" s="6"/>
      <c r="KCC29" s="6"/>
      <c r="KCD29" s="6"/>
      <c r="KCE29" s="6"/>
      <c r="KCF29" s="6"/>
      <c r="KCG29" s="6"/>
      <c r="KCH29" s="6"/>
      <c r="KCI29" s="6"/>
      <c r="KCJ29" s="6"/>
      <c r="KCK29" s="6"/>
      <c r="KCL29" s="6"/>
      <c r="KCM29" s="6"/>
      <c r="KCN29" s="6"/>
      <c r="KCO29" s="6"/>
      <c r="KCP29" s="6"/>
      <c r="KCQ29" s="6"/>
      <c r="KCR29" s="6"/>
      <c r="KCS29" s="6"/>
      <c r="KCT29" s="6"/>
      <c r="KCU29" s="6"/>
      <c r="KCV29" s="6"/>
      <c r="KCW29" s="6"/>
      <c r="KCX29" s="6"/>
      <c r="KCY29" s="6"/>
      <c r="KCZ29" s="6"/>
      <c r="KDA29" s="6"/>
      <c r="KDB29" s="6"/>
      <c r="KDC29" s="6"/>
      <c r="KDD29" s="6"/>
      <c r="KDE29" s="6"/>
      <c r="KDF29" s="6"/>
      <c r="KDG29" s="6"/>
      <c r="KDH29" s="6"/>
      <c r="KDI29" s="6"/>
      <c r="KDJ29" s="6"/>
      <c r="KDK29" s="6"/>
      <c r="KDL29" s="6"/>
      <c r="KDM29" s="6"/>
      <c r="KDN29" s="6"/>
      <c r="KDO29" s="6"/>
      <c r="KDP29" s="6"/>
      <c r="KDQ29" s="6"/>
      <c r="KDR29" s="6"/>
      <c r="KDS29" s="6"/>
      <c r="KDT29" s="6"/>
      <c r="KDU29" s="6"/>
      <c r="KDV29" s="6"/>
      <c r="KDW29" s="6"/>
      <c r="KDX29" s="6"/>
      <c r="KDY29" s="6"/>
      <c r="KDZ29" s="6"/>
      <c r="KEA29" s="6"/>
      <c r="KEB29" s="6"/>
      <c r="KEC29" s="6"/>
      <c r="KED29" s="6"/>
      <c r="KEE29" s="6"/>
      <c r="KEF29" s="6"/>
      <c r="KEG29" s="6"/>
      <c r="KEH29" s="6"/>
      <c r="KEI29" s="6"/>
      <c r="KEJ29" s="6"/>
      <c r="KEK29" s="6"/>
      <c r="KEL29" s="6"/>
      <c r="KEM29" s="6"/>
      <c r="KEN29" s="6"/>
      <c r="KEO29" s="6"/>
      <c r="KEP29" s="6"/>
      <c r="KEQ29" s="6"/>
      <c r="KER29" s="6"/>
      <c r="KES29" s="6"/>
      <c r="KET29" s="6"/>
      <c r="KEU29" s="6"/>
      <c r="KEV29" s="6"/>
      <c r="KEW29" s="6"/>
      <c r="KEX29" s="6"/>
      <c r="KEY29" s="6"/>
      <c r="KEZ29" s="6"/>
      <c r="KFA29" s="6"/>
      <c r="KFB29" s="6"/>
      <c r="KFC29" s="6"/>
      <c r="KFD29" s="6"/>
      <c r="KFE29" s="6"/>
      <c r="KFF29" s="6"/>
      <c r="KFG29" s="6"/>
      <c r="KFH29" s="6"/>
      <c r="KFI29" s="6"/>
      <c r="KFJ29" s="6"/>
      <c r="KFK29" s="6"/>
      <c r="KFL29" s="6"/>
      <c r="KFM29" s="6"/>
      <c r="KFN29" s="6"/>
      <c r="KFO29" s="6"/>
      <c r="KFP29" s="6"/>
      <c r="KFQ29" s="6"/>
      <c r="KFR29" s="6"/>
      <c r="KFS29" s="6"/>
      <c r="KFT29" s="6"/>
      <c r="KFU29" s="6"/>
      <c r="KFV29" s="6"/>
      <c r="KFW29" s="6"/>
      <c r="KFX29" s="6"/>
      <c r="KFY29" s="6"/>
      <c r="KFZ29" s="6"/>
      <c r="KGA29" s="6"/>
      <c r="KGB29" s="6"/>
      <c r="KGC29" s="6"/>
      <c r="KGD29" s="6"/>
      <c r="KGE29" s="6"/>
      <c r="KGF29" s="6"/>
      <c r="KGG29" s="6"/>
      <c r="KGH29" s="6"/>
      <c r="KGI29" s="6"/>
      <c r="KGJ29" s="6"/>
      <c r="KGK29" s="6"/>
      <c r="KGL29" s="6"/>
      <c r="KGM29" s="6"/>
      <c r="KGN29" s="6"/>
      <c r="KGO29" s="6"/>
      <c r="KGP29" s="6"/>
      <c r="KGQ29" s="6"/>
      <c r="KGR29" s="6"/>
      <c r="KGS29" s="6"/>
      <c r="KGT29" s="6"/>
      <c r="KGU29" s="6"/>
      <c r="KGV29" s="6"/>
      <c r="KGW29" s="6"/>
      <c r="KGX29" s="6"/>
      <c r="KGY29" s="6"/>
      <c r="KGZ29" s="6"/>
      <c r="KHA29" s="6"/>
      <c r="KHB29" s="6"/>
      <c r="KHC29" s="6"/>
      <c r="KHD29" s="6"/>
      <c r="KHE29" s="6"/>
      <c r="KHF29" s="6"/>
      <c r="KHG29" s="6"/>
      <c r="KHH29" s="6"/>
      <c r="KHI29" s="6"/>
      <c r="KHJ29" s="6"/>
      <c r="KHK29" s="6"/>
      <c r="KHL29" s="6"/>
      <c r="KHM29" s="6"/>
      <c r="KHN29" s="6"/>
      <c r="KHO29" s="6"/>
      <c r="KHP29" s="6"/>
      <c r="KHQ29" s="6"/>
      <c r="KHR29" s="6"/>
      <c r="KHS29" s="6"/>
      <c r="KHT29" s="6"/>
      <c r="KHU29" s="6"/>
      <c r="KHV29" s="6"/>
      <c r="KHW29" s="6"/>
      <c r="KHX29" s="6"/>
      <c r="KHY29" s="6"/>
      <c r="KHZ29" s="6"/>
      <c r="KIA29" s="6"/>
      <c r="KIB29" s="6"/>
      <c r="KIC29" s="6"/>
      <c r="KID29" s="6"/>
      <c r="KIE29" s="6"/>
      <c r="KIF29" s="6"/>
      <c r="KIG29" s="6"/>
      <c r="KIH29" s="6"/>
      <c r="KII29" s="6"/>
      <c r="KIJ29" s="6"/>
      <c r="KIK29" s="6"/>
      <c r="KIL29" s="6"/>
      <c r="KIM29" s="6"/>
      <c r="KIN29" s="6"/>
      <c r="KIO29" s="6"/>
      <c r="KIP29" s="6"/>
      <c r="KIQ29" s="6"/>
      <c r="KIR29" s="6"/>
      <c r="KIS29" s="6"/>
      <c r="KIT29" s="6"/>
      <c r="KIU29" s="6"/>
      <c r="KIV29" s="6"/>
      <c r="KIW29" s="6"/>
      <c r="KIX29" s="6"/>
      <c r="KIY29" s="6"/>
      <c r="KIZ29" s="6"/>
      <c r="KJA29" s="6"/>
      <c r="KJB29" s="6"/>
      <c r="KJC29" s="6"/>
      <c r="KJD29" s="6"/>
      <c r="KJE29" s="6"/>
      <c r="KJF29" s="6"/>
      <c r="KJG29" s="6"/>
      <c r="KJH29" s="6"/>
      <c r="KJI29" s="6"/>
      <c r="KJJ29" s="6"/>
      <c r="KJK29" s="6"/>
      <c r="KJL29" s="6"/>
      <c r="KJM29" s="6"/>
      <c r="KJN29" s="6"/>
      <c r="KJO29" s="6"/>
      <c r="KJP29" s="6"/>
      <c r="KJQ29" s="6"/>
      <c r="KJR29" s="6"/>
      <c r="KJS29" s="6"/>
      <c r="KJT29" s="6"/>
      <c r="KJU29" s="6"/>
      <c r="KJV29" s="6"/>
      <c r="KJW29" s="6"/>
      <c r="KJX29" s="6"/>
      <c r="KJY29" s="6"/>
      <c r="KJZ29" s="6"/>
      <c r="KKA29" s="6"/>
      <c r="KKB29" s="6"/>
      <c r="KKC29" s="6"/>
      <c r="KKD29" s="6"/>
      <c r="KKE29" s="6"/>
      <c r="KKF29" s="6"/>
      <c r="KKG29" s="6"/>
      <c r="KKH29" s="6"/>
      <c r="KKI29" s="6"/>
      <c r="KKJ29" s="6"/>
      <c r="KKK29" s="6"/>
      <c r="KKL29" s="6"/>
      <c r="KKM29" s="6"/>
      <c r="KKN29" s="6"/>
      <c r="KKO29" s="6"/>
      <c r="KKP29" s="6"/>
      <c r="KKQ29" s="6"/>
      <c r="KKR29" s="6"/>
      <c r="KKS29" s="6"/>
      <c r="KKT29" s="6"/>
      <c r="KKU29" s="6"/>
      <c r="KKV29" s="6"/>
      <c r="KKW29" s="6"/>
      <c r="KKX29" s="6"/>
      <c r="KKY29" s="6"/>
      <c r="KKZ29" s="6"/>
      <c r="KLA29" s="6"/>
      <c r="KLB29" s="6"/>
      <c r="KLC29" s="6"/>
      <c r="KLD29" s="6"/>
      <c r="KLE29" s="6"/>
      <c r="KLF29" s="6"/>
      <c r="KLG29" s="6"/>
      <c r="KLH29" s="6"/>
      <c r="KLI29" s="6"/>
      <c r="KLJ29" s="6"/>
      <c r="KLK29" s="6"/>
      <c r="KLL29" s="6"/>
      <c r="KLM29" s="6"/>
      <c r="KLN29" s="6"/>
      <c r="KLO29" s="6"/>
      <c r="KLP29" s="6"/>
      <c r="KLQ29" s="6"/>
      <c r="KLR29" s="6"/>
      <c r="KLS29" s="6"/>
      <c r="KLT29" s="6"/>
      <c r="KLU29" s="6"/>
      <c r="KLV29" s="6"/>
      <c r="KLW29" s="6"/>
      <c r="KLX29" s="6"/>
      <c r="KLY29" s="6"/>
      <c r="KLZ29" s="6"/>
      <c r="KMA29" s="6"/>
      <c r="KMB29" s="6"/>
      <c r="KMC29" s="6"/>
      <c r="KMD29" s="6"/>
      <c r="KME29" s="6"/>
      <c r="KMF29" s="6"/>
      <c r="KMG29" s="6"/>
      <c r="KMH29" s="6"/>
      <c r="KMI29" s="6"/>
      <c r="KMJ29" s="6"/>
      <c r="KMK29" s="6"/>
      <c r="KML29" s="6"/>
      <c r="KMM29" s="6"/>
      <c r="KMN29" s="6"/>
      <c r="KMO29" s="6"/>
      <c r="KMP29" s="6"/>
      <c r="KMQ29" s="6"/>
      <c r="KMR29" s="6"/>
      <c r="KMS29" s="6"/>
      <c r="KMT29" s="6"/>
      <c r="KMU29" s="6"/>
      <c r="KMV29" s="6"/>
      <c r="KMW29" s="6"/>
      <c r="KMX29" s="6"/>
      <c r="KMY29" s="6"/>
      <c r="KMZ29" s="6"/>
      <c r="KNA29" s="6"/>
      <c r="KNB29" s="6"/>
      <c r="KNC29" s="6"/>
      <c r="KND29" s="6"/>
      <c r="KNE29" s="6"/>
      <c r="KNF29" s="6"/>
      <c r="KNG29" s="6"/>
      <c r="KNH29" s="6"/>
      <c r="KNI29" s="6"/>
      <c r="KNJ29" s="6"/>
      <c r="KNK29" s="6"/>
      <c r="KNL29" s="6"/>
      <c r="KNM29" s="6"/>
      <c r="KNN29" s="6"/>
      <c r="KNO29" s="6"/>
      <c r="KNP29" s="6"/>
      <c r="KNQ29" s="6"/>
      <c r="KNR29" s="6"/>
      <c r="KNS29" s="6"/>
      <c r="KNT29" s="6"/>
      <c r="KNU29" s="6"/>
      <c r="KNV29" s="6"/>
      <c r="KNW29" s="6"/>
      <c r="KNX29" s="6"/>
      <c r="KNY29" s="6"/>
      <c r="KNZ29" s="6"/>
      <c r="KOA29" s="6"/>
      <c r="KOB29" s="6"/>
      <c r="KOC29" s="6"/>
      <c r="KOD29" s="6"/>
      <c r="KOE29" s="6"/>
      <c r="KOF29" s="6"/>
      <c r="KOG29" s="6"/>
      <c r="KOH29" s="6"/>
      <c r="KOI29" s="6"/>
      <c r="KOJ29" s="6"/>
      <c r="KOK29" s="6"/>
      <c r="KOL29" s="6"/>
      <c r="KOM29" s="6"/>
      <c r="KON29" s="6"/>
      <c r="KOO29" s="6"/>
      <c r="KOP29" s="6"/>
      <c r="KOQ29" s="6"/>
      <c r="KOR29" s="6"/>
      <c r="KOS29" s="6"/>
      <c r="KOT29" s="6"/>
      <c r="KOU29" s="6"/>
      <c r="KOV29" s="6"/>
      <c r="KOW29" s="6"/>
      <c r="KOX29" s="6"/>
      <c r="KOY29" s="6"/>
      <c r="KOZ29" s="6"/>
      <c r="KPA29" s="6"/>
      <c r="KPB29" s="6"/>
      <c r="KPC29" s="6"/>
      <c r="KPD29" s="6"/>
      <c r="KPE29" s="6"/>
      <c r="KPF29" s="6"/>
      <c r="KPG29" s="6"/>
      <c r="KPH29" s="6"/>
      <c r="KPI29" s="6"/>
      <c r="KPJ29" s="6"/>
      <c r="KPK29" s="6"/>
      <c r="KPL29" s="6"/>
      <c r="KPM29" s="6"/>
      <c r="KPN29" s="6"/>
      <c r="KPO29" s="6"/>
      <c r="KPP29" s="6"/>
      <c r="KPQ29" s="6"/>
      <c r="KPR29" s="6"/>
      <c r="KPS29" s="6"/>
      <c r="KPT29" s="6"/>
      <c r="KPU29" s="6"/>
      <c r="KPV29" s="6"/>
      <c r="KPW29" s="6"/>
      <c r="KPX29" s="6"/>
      <c r="KPY29" s="6"/>
      <c r="KPZ29" s="6"/>
      <c r="KQA29" s="6"/>
      <c r="KQB29" s="6"/>
      <c r="KQC29" s="6"/>
      <c r="KQD29" s="6"/>
      <c r="KQE29" s="6"/>
      <c r="KQF29" s="6"/>
      <c r="KQG29" s="6"/>
      <c r="KQH29" s="6"/>
      <c r="KQI29" s="6"/>
      <c r="KQJ29" s="6"/>
      <c r="KQK29" s="6"/>
      <c r="KQL29" s="6"/>
      <c r="KQM29" s="6"/>
      <c r="KQN29" s="6"/>
      <c r="KQO29" s="6"/>
      <c r="KQP29" s="6"/>
      <c r="KQQ29" s="6"/>
      <c r="KQR29" s="6"/>
      <c r="KQS29" s="6"/>
      <c r="KQT29" s="6"/>
      <c r="KQU29" s="6"/>
      <c r="KQV29" s="6"/>
      <c r="KQW29" s="6"/>
      <c r="KQX29" s="6"/>
      <c r="KQY29" s="6"/>
      <c r="KQZ29" s="6"/>
      <c r="KRA29" s="6"/>
      <c r="KRB29" s="6"/>
      <c r="KRC29" s="6"/>
      <c r="KRD29" s="6"/>
      <c r="KRE29" s="6"/>
      <c r="KRF29" s="6"/>
      <c r="KRG29" s="6"/>
      <c r="KRH29" s="6"/>
      <c r="KRI29" s="6"/>
      <c r="KRJ29" s="6"/>
      <c r="KRK29" s="6"/>
      <c r="KRL29" s="6"/>
      <c r="KRM29" s="6"/>
      <c r="KRN29" s="6"/>
      <c r="KRO29" s="6"/>
      <c r="KRP29" s="6"/>
      <c r="KRQ29" s="6"/>
      <c r="KRR29" s="6"/>
      <c r="KRS29" s="6"/>
      <c r="KRT29" s="6"/>
      <c r="KRU29" s="6"/>
      <c r="KRV29" s="6"/>
      <c r="KRW29" s="6"/>
      <c r="KRX29" s="6"/>
      <c r="KRY29" s="6"/>
      <c r="KRZ29" s="6"/>
      <c r="KSA29" s="6"/>
      <c r="KSB29" s="6"/>
      <c r="KSC29" s="6"/>
      <c r="KSD29" s="6"/>
      <c r="KSE29" s="6"/>
      <c r="KSF29" s="6"/>
      <c r="KSG29" s="6"/>
      <c r="KSH29" s="6"/>
      <c r="KSI29" s="6"/>
      <c r="KSJ29" s="6"/>
      <c r="KSK29" s="6"/>
      <c r="KSL29" s="6"/>
      <c r="KSM29" s="6"/>
      <c r="KSN29" s="6"/>
      <c r="KSO29" s="6"/>
      <c r="KSP29" s="6"/>
      <c r="KSQ29" s="6"/>
      <c r="KSR29" s="6"/>
      <c r="KSS29" s="6"/>
      <c r="KST29" s="6"/>
      <c r="KSU29" s="6"/>
      <c r="KSV29" s="6"/>
      <c r="KSW29" s="6"/>
      <c r="KSX29" s="6"/>
      <c r="KSY29" s="6"/>
      <c r="KSZ29" s="6"/>
      <c r="KTA29" s="6"/>
      <c r="KTB29" s="6"/>
      <c r="KTC29" s="6"/>
      <c r="KTD29" s="6"/>
      <c r="KTE29" s="6"/>
      <c r="KTF29" s="6"/>
      <c r="KTG29" s="6"/>
      <c r="KTH29" s="6"/>
      <c r="KTI29" s="6"/>
      <c r="KTJ29" s="6"/>
      <c r="KTK29" s="6"/>
      <c r="KTL29" s="6"/>
      <c r="KTM29" s="6"/>
      <c r="KTN29" s="6"/>
      <c r="KTO29" s="6"/>
      <c r="KTP29" s="6"/>
      <c r="KTQ29" s="6"/>
      <c r="KTR29" s="6"/>
      <c r="KTS29" s="6"/>
      <c r="KTT29" s="6"/>
      <c r="KTU29" s="6"/>
      <c r="KTV29" s="6"/>
      <c r="KTW29" s="6"/>
      <c r="KTX29" s="6"/>
      <c r="KTY29" s="6"/>
      <c r="KTZ29" s="6"/>
      <c r="KUA29" s="6"/>
      <c r="KUB29" s="6"/>
      <c r="KUC29" s="6"/>
      <c r="KUD29" s="6"/>
      <c r="KUE29" s="6"/>
      <c r="KUF29" s="6"/>
      <c r="KUG29" s="6"/>
      <c r="KUH29" s="6"/>
      <c r="KUI29" s="6"/>
      <c r="KUJ29" s="6"/>
      <c r="KUK29" s="6"/>
      <c r="KUL29" s="6"/>
      <c r="KUM29" s="6"/>
      <c r="KUN29" s="6"/>
      <c r="KUO29" s="6"/>
      <c r="KUP29" s="6"/>
      <c r="KUQ29" s="6"/>
      <c r="KUR29" s="6"/>
      <c r="KUS29" s="6"/>
      <c r="KUT29" s="6"/>
      <c r="KUU29" s="6"/>
      <c r="KUV29" s="6"/>
      <c r="KUW29" s="6"/>
      <c r="KUX29" s="6"/>
      <c r="KUY29" s="6"/>
      <c r="KUZ29" s="6"/>
      <c r="KVA29" s="6"/>
      <c r="KVB29" s="6"/>
      <c r="KVC29" s="6"/>
      <c r="KVD29" s="6"/>
      <c r="KVE29" s="6"/>
      <c r="KVF29" s="6"/>
      <c r="KVG29" s="6"/>
      <c r="KVH29" s="6"/>
      <c r="KVI29" s="6"/>
      <c r="KVJ29" s="6"/>
      <c r="KVK29" s="6"/>
      <c r="KVL29" s="6"/>
      <c r="KVM29" s="6"/>
      <c r="KVN29" s="6"/>
      <c r="KVO29" s="6"/>
      <c r="KVP29" s="6"/>
      <c r="KVQ29" s="6"/>
      <c r="KVR29" s="6"/>
      <c r="KVS29" s="6"/>
      <c r="KVT29" s="6"/>
      <c r="KVU29" s="6"/>
      <c r="KVV29" s="6"/>
      <c r="KVW29" s="6"/>
      <c r="KVX29" s="6"/>
      <c r="KVY29" s="6"/>
      <c r="KVZ29" s="6"/>
      <c r="KWA29" s="6"/>
      <c r="KWB29" s="6"/>
      <c r="KWC29" s="6"/>
      <c r="KWD29" s="6"/>
      <c r="KWE29" s="6"/>
      <c r="KWF29" s="6"/>
      <c r="KWG29" s="6"/>
      <c r="KWH29" s="6"/>
      <c r="KWI29" s="6"/>
      <c r="KWJ29" s="6"/>
      <c r="KWK29" s="6"/>
      <c r="KWL29" s="6"/>
      <c r="KWM29" s="6"/>
      <c r="KWN29" s="6"/>
      <c r="KWO29" s="6"/>
      <c r="KWP29" s="6"/>
      <c r="KWQ29" s="6"/>
      <c r="KWR29" s="6"/>
      <c r="KWS29" s="6"/>
      <c r="KWT29" s="6"/>
      <c r="KWU29" s="6"/>
      <c r="KWV29" s="6"/>
      <c r="KWW29" s="6"/>
      <c r="KWX29" s="6"/>
      <c r="KWY29" s="6"/>
      <c r="KWZ29" s="6"/>
      <c r="KXA29" s="6"/>
      <c r="KXB29" s="6"/>
      <c r="KXC29" s="6"/>
      <c r="KXD29" s="6"/>
      <c r="KXE29" s="6"/>
      <c r="KXF29" s="6"/>
      <c r="KXG29" s="6"/>
      <c r="KXH29" s="6"/>
      <c r="KXI29" s="6"/>
      <c r="KXJ29" s="6"/>
      <c r="KXK29" s="6"/>
      <c r="KXL29" s="6"/>
      <c r="KXM29" s="6"/>
      <c r="KXN29" s="6"/>
      <c r="KXO29" s="6"/>
      <c r="KXP29" s="6"/>
      <c r="KXQ29" s="6"/>
      <c r="KXR29" s="6"/>
      <c r="KXS29" s="6"/>
      <c r="KXT29" s="6"/>
      <c r="KXU29" s="6"/>
      <c r="KXV29" s="6"/>
      <c r="KXW29" s="6"/>
      <c r="KXX29" s="6"/>
      <c r="KXY29" s="6"/>
      <c r="KXZ29" s="6"/>
      <c r="KYA29" s="6"/>
      <c r="KYB29" s="6"/>
      <c r="KYC29" s="6"/>
      <c r="KYD29" s="6"/>
      <c r="KYE29" s="6"/>
      <c r="KYF29" s="6"/>
      <c r="KYG29" s="6"/>
      <c r="KYH29" s="6"/>
      <c r="KYI29" s="6"/>
      <c r="KYJ29" s="6"/>
      <c r="KYK29" s="6"/>
      <c r="KYL29" s="6"/>
      <c r="KYM29" s="6"/>
      <c r="KYN29" s="6"/>
      <c r="KYO29" s="6"/>
      <c r="KYP29" s="6"/>
      <c r="KYQ29" s="6"/>
      <c r="KYR29" s="6"/>
      <c r="KYS29" s="6"/>
      <c r="KYT29" s="6"/>
      <c r="KYU29" s="6"/>
      <c r="KYV29" s="6"/>
      <c r="KYW29" s="6"/>
      <c r="KYX29" s="6"/>
      <c r="KYY29" s="6"/>
      <c r="KYZ29" s="6"/>
      <c r="KZA29" s="6"/>
      <c r="KZB29" s="6"/>
      <c r="KZC29" s="6"/>
      <c r="KZD29" s="6"/>
      <c r="KZE29" s="6"/>
      <c r="KZF29" s="6"/>
      <c r="KZG29" s="6"/>
      <c r="KZH29" s="6"/>
      <c r="KZI29" s="6"/>
      <c r="KZJ29" s="6"/>
      <c r="KZK29" s="6"/>
      <c r="KZL29" s="6"/>
      <c r="KZM29" s="6"/>
      <c r="KZN29" s="6"/>
      <c r="KZO29" s="6"/>
      <c r="KZP29" s="6"/>
      <c r="KZQ29" s="6"/>
      <c r="KZR29" s="6"/>
      <c r="KZS29" s="6"/>
      <c r="KZT29" s="6"/>
      <c r="KZU29" s="6"/>
      <c r="KZV29" s="6"/>
      <c r="KZW29" s="6"/>
      <c r="KZX29" s="6"/>
      <c r="KZY29" s="6"/>
      <c r="KZZ29" s="6"/>
      <c r="LAA29" s="6"/>
      <c r="LAB29" s="6"/>
      <c r="LAC29" s="6"/>
      <c r="LAD29" s="6"/>
      <c r="LAE29" s="6"/>
      <c r="LAF29" s="6"/>
      <c r="LAG29" s="6"/>
      <c r="LAH29" s="6"/>
      <c r="LAI29" s="6"/>
      <c r="LAJ29" s="6"/>
      <c r="LAK29" s="6"/>
      <c r="LAL29" s="6"/>
      <c r="LAM29" s="6"/>
      <c r="LAN29" s="6"/>
      <c r="LAO29" s="6"/>
      <c r="LAP29" s="6"/>
      <c r="LAQ29" s="6"/>
      <c r="LAR29" s="6"/>
      <c r="LAS29" s="6"/>
      <c r="LAT29" s="6"/>
      <c r="LAU29" s="6"/>
      <c r="LAV29" s="6"/>
      <c r="LAW29" s="6"/>
      <c r="LAX29" s="6"/>
      <c r="LAY29" s="6"/>
      <c r="LAZ29" s="6"/>
      <c r="LBA29" s="6"/>
      <c r="LBB29" s="6"/>
      <c r="LBC29" s="6"/>
      <c r="LBD29" s="6"/>
      <c r="LBE29" s="6"/>
      <c r="LBF29" s="6"/>
      <c r="LBG29" s="6"/>
      <c r="LBH29" s="6"/>
      <c r="LBI29" s="6"/>
      <c r="LBJ29" s="6"/>
      <c r="LBK29" s="6"/>
      <c r="LBL29" s="6"/>
      <c r="LBM29" s="6"/>
      <c r="LBN29" s="6"/>
      <c r="LBO29" s="6"/>
      <c r="LBP29" s="6"/>
      <c r="LBQ29" s="6"/>
      <c r="LBR29" s="6"/>
      <c r="LBS29" s="6"/>
      <c r="LBT29" s="6"/>
      <c r="LBU29" s="6"/>
      <c r="LBV29" s="6"/>
      <c r="LBW29" s="6"/>
      <c r="LBX29" s="6"/>
      <c r="LBY29" s="6"/>
      <c r="LBZ29" s="6"/>
      <c r="LCA29" s="6"/>
      <c r="LCB29" s="6"/>
      <c r="LCC29" s="6"/>
      <c r="LCD29" s="6"/>
      <c r="LCE29" s="6"/>
      <c r="LCF29" s="6"/>
      <c r="LCG29" s="6"/>
      <c r="LCH29" s="6"/>
      <c r="LCI29" s="6"/>
      <c r="LCJ29" s="6"/>
      <c r="LCK29" s="6"/>
      <c r="LCL29" s="6"/>
      <c r="LCM29" s="6"/>
      <c r="LCN29" s="6"/>
      <c r="LCO29" s="6"/>
      <c r="LCP29" s="6"/>
      <c r="LCQ29" s="6"/>
      <c r="LCR29" s="6"/>
      <c r="LCS29" s="6"/>
      <c r="LCT29" s="6"/>
      <c r="LCU29" s="6"/>
      <c r="LCV29" s="6"/>
      <c r="LCW29" s="6"/>
      <c r="LCX29" s="6"/>
      <c r="LCY29" s="6"/>
      <c r="LCZ29" s="6"/>
      <c r="LDA29" s="6"/>
      <c r="LDB29" s="6"/>
      <c r="LDC29" s="6"/>
      <c r="LDD29" s="6"/>
      <c r="LDE29" s="6"/>
      <c r="LDF29" s="6"/>
      <c r="LDG29" s="6"/>
      <c r="LDH29" s="6"/>
      <c r="LDI29" s="6"/>
      <c r="LDJ29" s="6"/>
      <c r="LDK29" s="6"/>
      <c r="LDL29" s="6"/>
      <c r="LDM29" s="6"/>
      <c r="LDN29" s="6"/>
      <c r="LDO29" s="6"/>
      <c r="LDP29" s="6"/>
      <c r="LDQ29" s="6"/>
      <c r="LDR29" s="6"/>
      <c r="LDS29" s="6"/>
      <c r="LDT29" s="6"/>
      <c r="LDU29" s="6"/>
      <c r="LDV29" s="6"/>
      <c r="LDW29" s="6"/>
      <c r="LDX29" s="6"/>
      <c r="LDY29" s="6"/>
      <c r="LDZ29" s="6"/>
      <c r="LEA29" s="6"/>
      <c r="LEB29" s="6"/>
      <c r="LEC29" s="6"/>
      <c r="LED29" s="6"/>
      <c r="LEE29" s="6"/>
      <c r="LEF29" s="6"/>
      <c r="LEG29" s="6"/>
      <c r="LEH29" s="6"/>
      <c r="LEI29" s="6"/>
      <c r="LEJ29" s="6"/>
      <c r="LEK29" s="6"/>
      <c r="LEL29" s="6"/>
      <c r="LEM29" s="6"/>
      <c r="LEN29" s="6"/>
      <c r="LEO29" s="6"/>
      <c r="LEP29" s="6"/>
      <c r="LEQ29" s="6"/>
      <c r="LER29" s="6"/>
      <c r="LES29" s="6"/>
      <c r="LET29" s="6"/>
      <c r="LEU29" s="6"/>
      <c r="LEV29" s="6"/>
      <c r="LEW29" s="6"/>
      <c r="LEX29" s="6"/>
      <c r="LEY29" s="6"/>
      <c r="LEZ29" s="6"/>
      <c r="LFA29" s="6"/>
      <c r="LFB29" s="6"/>
      <c r="LFC29" s="6"/>
      <c r="LFD29" s="6"/>
      <c r="LFE29" s="6"/>
      <c r="LFF29" s="6"/>
      <c r="LFG29" s="6"/>
      <c r="LFH29" s="6"/>
      <c r="LFI29" s="6"/>
      <c r="LFJ29" s="6"/>
      <c r="LFK29" s="6"/>
      <c r="LFL29" s="6"/>
      <c r="LFM29" s="6"/>
      <c r="LFN29" s="6"/>
      <c r="LFO29" s="6"/>
      <c r="LFP29" s="6"/>
      <c r="LFQ29" s="6"/>
      <c r="LFR29" s="6"/>
      <c r="LFS29" s="6"/>
      <c r="LFT29" s="6"/>
      <c r="LFU29" s="6"/>
      <c r="LFV29" s="6"/>
      <c r="LFW29" s="6"/>
      <c r="LFX29" s="6"/>
      <c r="LFY29" s="6"/>
      <c r="LFZ29" s="6"/>
      <c r="LGA29" s="6"/>
      <c r="LGB29" s="6"/>
      <c r="LGC29" s="6"/>
      <c r="LGD29" s="6"/>
      <c r="LGE29" s="6"/>
      <c r="LGF29" s="6"/>
      <c r="LGG29" s="6"/>
      <c r="LGH29" s="6"/>
      <c r="LGI29" s="6"/>
      <c r="LGJ29" s="6"/>
      <c r="LGK29" s="6"/>
      <c r="LGL29" s="6"/>
      <c r="LGM29" s="6"/>
      <c r="LGN29" s="6"/>
      <c r="LGO29" s="6"/>
      <c r="LGP29" s="6"/>
      <c r="LGQ29" s="6"/>
      <c r="LGR29" s="6"/>
      <c r="LGS29" s="6"/>
      <c r="LGT29" s="6"/>
      <c r="LGU29" s="6"/>
      <c r="LGV29" s="6"/>
      <c r="LGW29" s="6"/>
      <c r="LGX29" s="6"/>
      <c r="LGY29" s="6"/>
      <c r="LGZ29" s="6"/>
      <c r="LHA29" s="6"/>
      <c r="LHB29" s="6"/>
      <c r="LHC29" s="6"/>
      <c r="LHD29" s="6"/>
      <c r="LHE29" s="6"/>
      <c r="LHF29" s="6"/>
      <c r="LHG29" s="6"/>
      <c r="LHH29" s="6"/>
      <c r="LHI29" s="6"/>
      <c r="LHJ29" s="6"/>
      <c r="LHK29" s="6"/>
      <c r="LHL29" s="6"/>
      <c r="LHM29" s="6"/>
      <c r="LHN29" s="6"/>
      <c r="LHO29" s="6"/>
      <c r="LHP29" s="6"/>
      <c r="LHQ29" s="6"/>
      <c r="LHR29" s="6"/>
      <c r="LHS29" s="6"/>
      <c r="LHT29" s="6"/>
      <c r="LHU29" s="6"/>
      <c r="LHV29" s="6"/>
      <c r="LHW29" s="6"/>
      <c r="LHX29" s="6"/>
      <c r="LHY29" s="6"/>
      <c r="LHZ29" s="6"/>
      <c r="LIA29" s="6"/>
      <c r="LIB29" s="6"/>
      <c r="LIC29" s="6"/>
      <c r="LID29" s="6"/>
      <c r="LIE29" s="6"/>
      <c r="LIF29" s="6"/>
      <c r="LIG29" s="6"/>
      <c r="LIH29" s="6"/>
      <c r="LII29" s="6"/>
      <c r="LIJ29" s="6"/>
      <c r="LIK29" s="6"/>
      <c r="LIL29" s="6"/>
      <c r="LIM29" s="6"/>
      <c r="LIN29" s="6"/>
      <c r="LIO29" s="6"/>
      <c r="LIP29" s="6"/>
      <c r="LIQ29" s="6"/>
      <c r="LIR29" s="6"/>
      <c r="LIS29" s="6"/>
      <c r="LIT29" s="6"/>
      <c r="LIU29" s="6"/>
      <c r="LIV29" s="6"/>
      <c r="LIW29" s="6"/>
      <c r="LIX29" s="6"/>
      <c r="LIY29" s="6"/>
      <c r="LIZ29" s="6"/>
      <c r="LJA29" s="6"/>
      <c r="LJB29" s="6"/>
      <c r="LJC29" s="6"/>
      <c r="LJD29" s="6"/>
      <c r="LJE29" s="6"/>
      <c r="LJF29" s="6"/>
      <c r="LJG29" s="6"/>
      <c r="LJH29" s="6"/>
      <c r="LJI29" s="6"/>
      <c r="LJJ29" s="6"/>
      <c r="LJK29" s="6"/>
      <c r="LJL29" s="6"/>
      <c r="LJM29" s="6"/>
      <c r="LJN29" s="6"/>
      <c r="LJO29" s="6"/>
      <c r="LJP29" s="6"/>
      <c r="LJQ29" s="6"/>
      <c r="LJR29" s="6"/>
      <c r="LJS29" s="6"/>
      <c r="LJT29" s="6"/>
      <c r="LJU29" s="6"/>
      <c r="LJV29" s="6"/>
      <c r="LJW29" s="6"/>
      <c r="LJX29" s="6"/>
      <c r="LJY29" s="6"/>
      <c r="LJZ29" s="6"/>
      <c r="LKA29" s="6"/>
      <c r="LKB29" s="6"/>
      <c r="LKC29" s="6"/>
      <c r="LKD29" s="6"/>
      <c r="LKE29" s="6"/>
      <c r="LKF29" s="6"/>
      <c r="LKG29" s="6"/>
      <c r="LKH29" s="6"/>
      <c r="LKI29" s="6"/>
      <c r="LKJ29" s="6"/>
      <c r="LKK29" s="6"/>
      <c r="LKL29" s="6"/>
      <c r="LKM29" s="6"/>
      <c r="LKN29" s="6"/>
      <c r="LKO29" s="6"/>
      <c r="LKP29" s="6"/>
      <c r="LKQ29" s="6"/>
      <c r="LKR29" s="6"/>
      <c r="LKS29" s="6"/>
      <c r="LKT29" s="6"/>
      <c r="LKU29" s="6"/>
      <c r="LKV29" s="6"/>
      <c r="LKW29" s="6"/>
      <c r="LKX29" s="6"/>
      <c r="LKY29" s="6"/>
      <c r="LKZ29" s="6"/>
      <c r="LLA29" s="6"/>
      <c r="LLB29" s="6"/>
      <c r="LLC29" s="6"/>
      <c r="LLD29" s="6"/>
      <c r="LLE29" s="6"/>
      <c r="LLF29" s="6"/>
      <c r="LLG29" s="6"/>
      <c r="LLH29" s="6"/>
      <c r="LLI29" s="6"/>
      <c r="LLJ29" s="6"/>
      <c r="LLK29" s="6"/>
      <c r="LLL29" s="6"/>
      <c r="LLM29" s="6"/>
      <c r="LLN29" s="6"/>
      <c r="LLO29" s="6"/>
      <c r="LLP29" s="6"/>
      <c r="LLQ29" s="6"/>
      <c r="LLR29" s="6"/>
      <c r="LLS29" s="6"/>
      <c r="LLT29" s="6"/>
      <c r="LLU29" s="6"/>
      <c r="LLV29" s="6"/>
      <c r="LLW29" s="6"/>
      <c r="LLX29" s="6"/>
      <c r="LLY29" s="6"/>
      <c r="LLZ29" s="6"/>
      <c r="LMA29" s="6"/>
      <c r="LMB29" s="6"/>
      <c r="LMC29" s="6"/>
      <c r="LMD29" s="6"/>
      <c r="LME29" s="6"/>
      <c r="LMF29" s="6"/>
      <c r="LMG29" s="6"/>
      <c r="LMH29" s="6"/>
      <c r="LMI29" s="6"/>
      <c r="LMJ29" s="6"/>
      <c r="LMK29" s="6"/>
      <c r="LML29" s="6"/>
      <c r="LMM29" s="6"/>
      <c r="LMN29" s="6"/>
      <c r="LMO29" s="6"/>
      <c r="LMP29" s="6"/>
      <c r="LMQ29" s="6"/>
      <c r="LMR29" s="6"/>
      <c r="LMS29" s="6"/>
      <c r="LMT29" s="6"/>
      <c r="LMU29" s="6"/>
      <c r="LMV29" s="6"/>
      <c r="LMW29" s="6"/>
      <c r="LMX29" s="6"/>
      <c r="LMY29" s="6"/>
      <c r="LMZ29" s="6"/>
      <c r="LNA29" s="6"/>
      <c r="LNB29" s="6"/>
      <c r="LNC29" s="6"/>
      <c r="LND29" s="6"/>
      <c r="LNE29" s="6"/>
      <c r="LNF29" s="6"/>
      <c r="LNG29" s="6"/>
      <c r="LNH29" s="6"/>
      <c r="LNI29" s="6"/>
      <c r="LNJ29" s="6"/>
      <c r="LNK29" s="6"/>
      <c r="LNL29" s="6"/>
      <c r="LNM29" s="6"/>
      <c r="LNN29" s="6"/>
      <c r="LNO29" s="6"/>
      <c r="LNP29" s="6"/>
      <c r="LNQ29" s="6"/>
      <c r="LNR29" s="6"/>
      <c r="LNS29" s="6"/>
      <c r="LNT29" s="6"/>
      <c r="LNU29" s="6"/>
      <c r="LNV29" s="6"/>
      <c r="LNW29" s="6"/>
      <c r="LNX29" s="6"/>
      <c r="LNY29" s="6"/>
      <c r="LNZ29" s="6"/>
      <c r="LOA29" s="6"/>
      <c r="LOB29" s="6"/>
      <c r="LOC29" s="6"/>
      <c r="LOD29" s="6"/>
      <c r="LOE29" s="6"/>
      <c r="LOF29" s="6"/>
      <c r="LOG29" s="6"/>
      <c r="LOH29" s="6"/>
      <c r="LOI29" s="6"/>
      <c r="LOJ29" s="6"/>
      <c r="LOK29" s="6"/>
      <c r="LOL29" s="6"/>
      <c r="LOM29" s="6"/>
      <c r="LON29" s="6"/>
      <c r="LOO29" s="6"/>
      <c r="LOP29" s="6"/>
      <c r="LOQ29" s="6"/>
      <c r="LOR29" s="6"/>
      <c r="LOS29" s="6"/>
      <c r="LOT29" s="6"/>
      <c r="LOU29" s="6"/>
      <c r="LOV29" s="6"/>
      <c r="LOW29" s="6"/>
      <c r="LOX29" s="6"/>
      <c r="LOY29" s="6"/>
      <c r="LOZ29" s="6"/>
      <c r="LPA29" s="6"/>
      <c r="LPB29" s="6"/>
      <c r="LPC29" s="6"/>
      <c r="LPD29" s="6"/>
      <c r="LPE29" s="6"/>
      <c r="LPF29" s="6"/>
      <c r="LPG29" s="6"/>
      <c r="LPH29" s="6"/>
      <c r="LPI29" s="6"/>
      <c r="LPJ29" s="6"/>
      <c r="LPK29" s="6"/>
      <c r="LPL29" s="6"/>
      <c r="LPM29" s="6"/>
      <c r="LPN29" s="6"/>
      <c r="LPO29" s="6"/>
      <c r="LPP29" s="6"/>
      <c r="LPQ29" s="6"/>
      <c r="LPR29" s="6"/>
      <c r="LPS29" s="6"/>
      <c r="LPT29" s="6"/>
      <c r="LPU29" s="6"/>
      <c r="LPV29" s="6"/>
      <c r="LPW29" s="6"/>
      <c r="LPX29" s="6"/>
      <c r="LPY29" s="6"/>
      <c r="LPZ29" s="6"/>
      <c r="LQA29" s="6"/>
      <c r="LQB29" s="6"/>
      <c r="LQC29" s="6"/>
      <c r="LQD29" s="6"/>
      <c r="LQE29" s="6"/>
      <c r="LQF29" s="6"/>
      <c r="LQG29" s="6"/>
      <c r="LQH29" s="6"/>
      <c r="LQI29" s="6"/>
      <c r="LQJ29" s="6"/>
      <c r="LQK29" s="6"/>
      <c r="LQL29" s="6"/>
      <c r="LQM29" s="6"/>
      <c r="LQN29" s="6"/>
      <c r="LQO29" s="6"/>
      <c r="LQP29" s="6"/>
      <c r="LQQ29" s="6"/>
      <c r="LQR29" s="6"/>
      <c r="LQS29" s="6"/>
      <c r="LQT29" s="6"/>
      <c r="LQU29" s="6"/>
      <c r="LQV29" s="6"/>
      <c r="LQW29" s="6"/>
      <c r="LQX29" s="6"/>
      <c r="LQY29" s="6"/>
      <c r="LQZ29" s="6"/>
      <c r="LRA29" s="6"/>
      <c r="LRB29" s="6"/>
      <c r="LRC29" s="6"/>
      <c r="LRD29" s="6"/>
      <c r="LRE29" s="6"/>
      <c r="LRF29" s="6"/>
      <c r="LRG29" s="6"/>
      <c r="LRH29" s="6"/>
      <c r="LRI29" s="6"/>
      <c r="LRJ29" s="6"/>
      <c r="LRK29" s="6"/>
      <c r="LRL29" s="6"/>
      <c r="LRM29" s="6"/>
      <c r="LRN29" s="6"/>
      <c r="LRO29" s="6"/>
      <c r="LRP29" s="6"/>
      <c r="LRQ29" s="6"/>
      <c r="LRR29" s="6"/>
      <c r="LRS29" s="6"/>
      <c r="LRT29" s="6"/>
      <c r="LRU29" s="6"/>
      <c r="LRV29" s="6"/>
      <c r="LRW29" s="6"/>
      <c r="LRX29" s="6"/>
      <c r="LRY29" s="6"/>
      <c r="LRZ29" s="6"/>
      <c r="LSA29" s="6"/>
      <c r="LSB29" s="6"/>
      <c r="LSC29" s="6"/>
      <c r="LSD29" s="6"/>
      <c r="LSE29" s="6"/>
      <c r="LSF29" s="6"/>
      <c r="LSG29" s="6"/>
      <c r="LSH29" s="6"/>
      <c r="LSI29" s="6"/>
      <c r="LSJ29" s="6"/>
      <c r="LSK29" s="6"/>
      <c r="LSL29" s="6"/>
      <c r="LSM29" s="6"/>
      <c r="LSN29" s="6"/>
      <c r="LSO29" s="6"/>
      <c r="LSP29" s="6"/>
      <c r="LSQ29" s="6"/>
      <c r="LSR29" s="6"/>
      <c r="LSS29" s="6"/>
      <c r="LST29" s="6"/>
      <c r="LSU29" s="6"/>
      <c r="LSV29" s="6"/>
      <c r="LSW29" s="6"/>
      <c r="LSX29" s="6"/>
      <c r="LSY29" s="6"/>
      <c r="LSZ29" s="6"/>
      <c r="LTA29" s="6"/>
      <c r="LTB29" s="6"/>
      <c r="LTC29" s="6"/>
      <c r="LTD29" s="6"/>
      <c r="LTE29" s="6"/>
      <c r="LTF29" s="6"/>
      <c r="LTG29" s="6"/>
      <c r="LTH29" s="6"/>
      <c r="LTI29" s="6"/>
      <c r="LTJ29" s="6"/>
      <c r="LTK29" s="6"/>
      <c r="LTL29" s="6"/>
      <c r="LTM29" s="6"/>
      <c r="LTN29" s="6"/>
      <c r="LTO29" s="6"/>
      <c r="LTP29" s="6"/>
      <c r="LTQ29" s="6"/>
      <c r="LTR29" s="6"/>
      <c r="LTS29" s="6"/>
      <c r="LTT29" s="6"/>
      <c r="LTU29" s="6"/>
      <c r="LTV29" s="6"/>
      <c r="LTW29" s="6"/>
      <c r="LTX29" s="6"/>
      <c r="LTY29" s="6"/>
      <c r="LTZ29" s="6"/>
      <c r="LUA29" s="6"/>
      <c r="LUB29" s="6"/>
      <c r="LUC29" s="6"/>
      <c r="LUD29" s="6"/>
      <c r="LUE29" s="6"/>
      <c r="LUF29" s="6"/>
      <c r="LUG29" s="6"/>
      <c r="LUH29" s="6"/>
      <c r="LUI29" s="6"/>
      <c r="LUJ29" s="6"/>
      <c r="LUK29" s="6"/>
      <c r="LUL29" s="6"/>
      <c r="LUM29" s="6"/>
      <c r="LUN29" s="6"/>
      <c r="LUO29" s="6"/>
      <c r="LUP29" s="6"/>
      <c r="LUQ29" s="6"/>
      <c r="LUR29" s="6"/>
      <c r="LUS29" s="6"/>
      <c r="LUT29" s="6"/>
      <c r="LUU29" s="6"/>
      <c r="LUV29" s="6"/>
      <c r="LUW29" s="6"/>
      <c r="LUX29" s="6"/>
      <c r="LUY29" s="6"/>
      <c r="LUZ29" s="6"/>
      <c r="LVA29" s="6"/>
      <c r="LVB29" s="6"/>
      <c r="LVC29" s="6"/>
      <c r="LVD29" s="6"/>
      <c r="LVE29" s="6"/>
      <c r="LVF29" s="6"/>
      <c r="LVG29" s="6"/>
      <c r="LVH29" s="6"/>
      <c r="LVI29" s="6"/>
      <c r="LVJ29" s="6"/>
      <c r="LVK29" s="6"/>
      <c r="LVL29" s="6"/>
      <c r="LVM29" s="6"/>
      <c r="LVN29" s="6"/>
      <c r="LVO29" s="6"/>
      <c r="LVP29" s="6"/>
      <c r="LVQ29" s="6"/>
      <c r="LVR29" s="6"/>
      <c r="LVS29" s="6"/>
      <c r="LVT29" s="6"/>
      <c r="LVU29" s="6"/>
      <c r="LVV29" s="6"/>
      <c r="LVW29" s="6"/>
      <c r="LVX29" s="6"/>
      <c r="LVY29" s="6"/>
      <c r="LVZ29" s="6"/>
      <c r="LWA29" s="6"/>
      <c r="LWB29" s="6"/>
      <c r="LWC29" s="6"/>
      <c r="LWD29" s="6"/>
      <c r="LWE29" s="6"/>
      <c r="LWF29" s="6"/>
      <c r="LWG29" s="6"/>
      <c r="LWH29" s="6"/>
      <c r="LWI29" s="6"/>
      <c r="LWJ29" s="6"/>
      <c r="LWK29" s="6"/>
      <c r="LWL29" s="6"/>
      <c r="LWM29" s="6"/>
      <c r="LWN29" s="6"/>
      <c r="LWO29" s="6"/>
      <c r="LWP29" s="6"/>
      <c r="LWQ29" s="6"/>
      <c r="LWR29" s="6"/>
      <c r="LWS29" s="6"/>
      <c r="LWT29" s="6"/>
      <c r="LWU29" s="6"/>
      <c r="LWV29" s="6"/>
      <c r="LWW29" s="6"/>
      <c r="LWX29" s="6"/>
      <c r="LWY29" s="6"/>
      <c r="LWZ29" s="6"/>
      <c r="LXA29" s="6"/>
      <c r="LXB29" s="6"/>
      <c r="LXC29" s="6"/>
      <c r="LXD29" s="6"/>
      <c r="LXE29" s="6"/>
      <c r="LXF29" s="6"/>
      <c r="LXG29" s="6"/>
      <c r="LXH29" s="6"/>
      <c r="LXI29" s="6"/>
      <c r="LXJ29" s="6"/>
      <c r="LXK29" s="6"/>
      <c r="LXL29" s="6"/>
      <c r="LXM29" s="6"/>
      <c r="LXN29" s="6"/>
      <c r="LXO29" s="6"/>
      <c r="LXP29" s="6"/>
      <c r="LXQ29" s="6"/>
      <c r="LXR29" s="6"/>
      <c r="LXS29" s="6"/>
      <c r="LXT29" s="6"/>
      <c r="LXU29" s="6"/>
      <c r="LXV29" s="6"/>
      <c r="LXW29" s="6"/>
      <c r="LXX29" s="6"/>
      <c r="LXY29" s="6"/>
      <c r="LXZ29" s="6"/>
      <c r="LYA29" s="6"/>
      <c r="LYB29" s="6"/>
      <c r="LYC29" s="6"/>
      <c r="LYD29" s="6"/>
      <c r="LYE29" s="6"/>
      <c r="LYF29" s="6"/>
      <c r="LYG29" s="6"/>
      <c r="LYH29" s="6"/>
      <c r="LYI29" s="6"/>
      <c r="LYJ29" s="6"/>
      <c r="LYK29" s="6"/>
      <c r="LYL29" s="6"/>
      <c r="LYM29" s="6"/>
      <c r="LYN29" s="6"/>
      <c r="LYO29" s="6"/>
      <c r="LYP29" s="6"/>
      <c r="LYQ29" s="6"/>
      <c r="LYR29" s="6"/>
      <c r="LYS29" s="6"/>
      <c r="LYT29" s="6"/>
      <c r="LYU29" s="6"/>
      <c r="LYV29" s="6"/>
      <c r="LYW29" s="6"/>
      <c r="LYX29" s="6"/>
      <c r="LYY29" s="6"/>
      <c r="LYZ29" s="6"/>
      <c r="LZA29" s="6"/>
      <c r="LZB29" s="6"/>
      <c r="LZC29" s="6"/>
      <c r="LZD29" s="6"/>
      <c r="LZE29" s="6"/>
      <c r="LZF29" s="6"/>
      <c r="LZG29" s="6"/>
      <c r="LZH29" s="6"/>
      <c r="LZI29" s="6"/>
      <c r="LZJ29" s="6"/>
      <c r="LZK29" s="6"/>
      <c r="LZL29" s="6"/>
      <c r="LZM29" s="6"/>
      <c r="LZN29" s="6"/>
      <c r="LZO29" s="6"/>
      <c r="LZP29" s="6"/>
      <c r="LZQ29" s="6"/>
      <c r="LZR29" s="6"/>
      <c r="LZS29" s="6"/>
      <c r="LZT29" s="6"/>
      <c r="LZU29" s="6"/>
      <c r="LZV29" s="6"/>
      <c r="LZW29" s="6"/>
      <c r="LZX29" s="6"/>
      <c r="LZY29" s="6"/>
      <c r="LZZ29" s="6"/>
      <c r="MAA29" s="6"/>
      <c r="MAB29" s="6"/>
      <c r="MAC29" s="6"/>
      <c r="MAD29" s="6"/>
      <c r="MAE29" s="6"/>
      <c r="MAF29" s="6"/>
      <c r="MAG29" s="6"/>
      <c r="MAH29" s="6"/>
      <c r="MAI29" s="6"/>
      <c r="MAJ29" s="6"/>
      <c r="MAK29" s="6"/>
      <c r="MAL29" s="6"/>
      <c r="MAM29" s="6"/>
      <c r="MAN29" s="6"/>
      <c r="MAO29" s="6"/>
      <c r="MAP29" s="6"/>
      <c r="MAQ29" s="6"/>
      <c r="MAR29" s="6"/>
      <c r="MAS29" s="6"/>
      <c r="MAT29" s="6"/>
      <c r="MAU29" s="6"/>
      <c r="MAV29" s="6"/>
      <c r="MAW29" s="6"/>
      <c r="MAX29" s="6"/>
      <c r="MAY29" s="6"/>
      <c r="MAZ29" s="6"/>
      <c r="MBA29" s="6"/>
      <c r="MBB29" s="6"/>
      <c r="MBC29" s="6"/>
      <c r="MBD29" s="6"/>
      <c r="MBE29" s="6"/>
      <c r="MBF29" s="6"/>
      <c r="MBG29" s="6"/>
      <c r="MBH29" s="6"/>
      <c r="MBI29" s="6"/>
      <c r="MBJ29" s="6"/>
      <c r="MBK29" s="6"/>
      <c r="MBL29" s="6"/>
      <c r="MBM29" s="6"/>
      <c r="MBN29" s="6"/>
      <c r="MBO29" s="6"/>
      <c r="MBP29" s="6"/>
      <c r="MBQ29" s="6"/>
      <c r="MBR29" s="6"/>
      <c r="MBS29" s="6"/>
      <c r="MBT29" s="6"/>
      <c r="MBU29" s="6"/>
      <c r="MBV29" s="6"/>
      <c r="MBW29" s="6"/>
      <c r="MBX29" s="6"/>
      <c r="MBY29" s="6"/>
      <c r="MBZ29" s="6"/>
      <c r="MCA29" s="6"/>
      <c r="MCB29" s="6"/>
      <c r="MCC29" s="6"/>
      <c r="MCD29" s="6"/>
      <c r="MCE29" s="6"/>
      <c r="MCF29" s="6"/>
      <c r="MCG29" s="6"/>
      <c r="MCH29" s="6"/>
      <c r="MCI29" s="6"/>
      <c r="MCJ29" s="6"/>
      <c r="MCK29" s="6"/>
      <c r="MCL29" s="6"/>
      <c r="MCM29" s="6"/>
      <c r="MCN29" s="6"/>
      <c r="MCO29" s="6"/>
      <c r="MCP29" s="6"/>
      <c r="MCQ29" s="6"/>
      <c r="MCR29" s="6"/>
      <c r="MCS29" s="6"/>
      <c r="MCT29" s="6"/>
      <c r="MCU29" s="6"/>
      <c r="MCV29" s="6"/>
      <c r="MCW29" s="6"/>
      <c r="MCX29" s="6"/>
      <c r="MCY29" s="6"/>
      <c r="MCZ29" s="6"/>
      <c r="MDA29" s="6"/>
      <c r="MDB29" s="6"/>
      <c r="MDC29" s="6"/>
      <c r="MDD29" s="6"/>
      <c r="MDE29" s="6"/>
      <c r="MDF29" s="6"/>
      <c r="MDG29" s="6"/>
      <c r="MDH29" s="6"/>
      <c r="MDI29" s="6"/>
      <c r="MDJ29" s="6"/>
      <c r="MDK29" s="6"/>
      <c r="MDL29" s="6"/>
      <c r="MDM29" s="6"/>
      <c r="MDN29" s="6"/>
      <c r="MDO29" s="6"/>
      <c r="MDP29" s="6"/>
      <c r="MDQ29" s="6"/>
      <c r="MDR29" s="6"/>
      <c r="MDS29" s="6"/>
      <c r="MDT29" s="6"/>
      <c r="MDU29" s="6"/>
      <c r="MDV29" s="6"/>
      <c r="MDW29" s="6"/>
      <c r="MDX29" s="6"/>
      <c r="MDY29" s="6"/>
      <c r="MDZ29" s="6"/>
      <c r="MEA29" s="6"/>
      <c r="MEB29" s="6"/>
      <c r="MEC29" s="6"/>
      <c r="MED29" s="6"/>
      <c r="MEE29" s="6"/>
      <c r="MEF29" s="6"/>
      <c r="MEG29" s="6"/>
      <c r="MEH29" s="6"/>
      <c r="MEI29" s="6"/>
      <c r="MEJ29" s="6"/>
      <c r="MEK29" s="6"/>
      <c r="MEL29" s="6"/>
      <c r="MEM29" s="6"/>
      <c r="MEN29" s="6"/>
      <c r="MEO29" s="6"/>
      <c r="MEP29" s="6"/>
      <c r="MEQ29" s="6"/>
      <c r="MER29" s="6"/>
      <c r="MES29" s="6"/>
      <c r="MET29" s="6"/>
      <c r="MEU29" s="6"/>
      <c r="MEV29" s="6"/>
      <c r="MEW29" s="6"/>
      <c r="MEX29" s="6"/>
      <c r="MEY29" s="6"/>
      <c r="MEZ29" s="6"/>
      <c r="MFA29" s="6"/>
      <c r="MFB29" s="6"/>
      <c r="MFC29" s="6"/>
      <c r="MFD29" s="6"/>
      <c r="MFE29" s="6"/>
      <c r="MFF29" s="6"/>
      <c r="MFG29" s="6"/>
      <c r="MFH29" s="6"/>
      <c r="MFI29" s="6"/>
      <c r="MFJ29" s="6"/>
      <c r="MFK29" s="6"/>
      <c r="MFL29" s="6"/>
      <c r="MFM29" s="6"/>
      <c r="MFN29" s="6"/>
      <c r="MFO29" s="6"/>
      <c r="MFP29" s="6"/>
      <c r="MFQ29" s="6"/>
      <c r="MFR29" s="6"/>
      <c r="MFS29" s="6"/>
      <c r="MFT29" s="6"/>
      <c r="MFU29" s="6"/>
      <c r="MFV29" s="6"/>
      <c r="MFW29" s="6"/>
      <c r="MFX29" s="6"/>
      <c r="MFY29" s="6"/>
      <c r="MFZ29" s="6"/>
      <c r="MGA29" s="6"/>
      <c r="MGB29" s="6"/>
      <c r="MGC29" s="6"/>
      <c r="MGD29" s="6"/>
      <c r="MGE29" s="6"/>
      <c r="MGF29" s="6"/>
      <c r="MGG29" s="6"/>
      <c r="MGH29" s="6"/>
      <c r="MGI29" s="6"/>
      <c r="MGJ29" s="6"/>
      <c r="MGK29" s="6"/>
      <c r="MGL29" s="6"/>
      <c r="MGM29" s="6"/>
      <c r="MGN29" s="6"/>
      <c r="MGO29" s="6"/>
      <c r="MGP29" s="6"/>
      <c r="MGQ29" s="6"/>
      <c r="MGR29" s="6"/>
      <c r="MGS29" s="6"/>
      <c r="MGT29" s="6"/>
      <c r="MGU29" s="6"/>
      <c r="MGV29" s="6"/>
      <c r="MGW29" s="6"/>
      <c r="MGX29" s="6"/>
      <c r="MGY29" s="6"/>
      <c r="MGZ29" s="6"/>
      <c r="MHA29" s="6"/>
      <c r="MHB29" s="6"/>
      <c r="MHC29" s="6"/>
      <c r="MHD29" s="6"/>
      <c r="MHE29" s="6"/>
      <c r="MHF29" s="6"/>
      <c r="MHG29" s="6"/>
      <c r="MHH29" s="6"/>
      <c r="MHI29" s="6"/>
      <c r="MHJ29" s="6"/>
      <c r="MHK29" s="6"/>
      <c r="MHL29" s="6"/>
      <c r="MHM29" s="6"/>
      <c r="MHN29" s="6"/>
      <c r="MHO29" s="6"/>
      <c r="MHP29" s="6"/>
      <c r="MHQ29" s="6"/>
      <c r="MHR29" s="6"/>
      <c r="MHS29" s="6"/>
      <c r="MHT29" s="6"/>
      <c r="MHU29" s="6"/>
      <c r="MHV29" s="6"/>
      <c r="MHW29" s="6"/>
      <c r="MHX29" s="6"/>
      <c r="MHY29" s="6"/>
      <c r="MHZ29" s="6"/>
      <c r="MIA29" s="6"/>
      <c r="MIB29" s="6"/>
      <c r="MIC29" s="6"/>
      <c r="MID29" s="6"/>
      <c r="MIE29" s="6"/>
      <c r="MIF29" s="6"/>
      <c r="MIG29" s="6"/>
      <c r="MIH29" s="6"/>
      <c r="MII29" s="6"/>
      <c r="MIJ29" s="6"/>
      <c r="MIK29" s="6"/>
      <c r="MIL29" s="6"/>
      <c r="MIM29" s="6"/>
      <c r="MIN29" s="6"/>
      <c r="MIO29" s="6"/>
      <c r="MIP29" s="6"/>
      <c r="MIQ29" s="6"/>
      <c r="MIR29" s="6"/>
      <c r="MIS29" s="6"/>
      <c r="MIT29" s="6"/>
      <c r="MIU29" s="6"/>
      <c r="MIV29" s="6"/>
      <c r="MIW29" s="6"/>
      <c r="MIX29" s="6"/>
      <c r="MIY29" s="6"/>
      <c r="MIZ29" s="6"/>
      <c r="MJA29" s="6"/>
      <c r="MJB29" s="6"/>
      <c r="MJC29" s="6"/>
      <c r="MJD29" s="6"/>
      <c r="MJE29" s="6"/>
      <c r="MJF29" s="6"/>
      <c r="MJG29" s="6"/>
      <c r="MJH29" s="6"/>
      <c r="MJI29" s="6"/>
      <c r="MJJ29" s="6"/>
      <c r="MJK29" s="6"/>
      <c r="MJL29" s="6"/>
      <c r="MJM29" s="6"/>
      <c r="MJN29" s="6"/>
      <c r="MJO29" s="6"/>
      <c r="MJP29" s="6"/>
      <c r="MJQ29" s="6"/>
      <c r="MJR29" s="6"/>
      <c r="MJS29" s="6"/>
      <c r="MJT29" s="6"/>
      <c r="MJU29" s="6"/>
      <c r="MJV29" s="6"/>
      <c r="MJW29" s="6"/>
      <c r="MJX29" s="6"/>
      <c r="MJY29" s="6"/>
      <c r="MJZ29" s="6"/>
      <c r="MKA29" s="6"/>
      <c r="MKB29" s="6"/>
      <c r="MKC29" s="6"/>
      <c r="MKD29" s="6"/>
      <c r="MKE29" s="6"/>
      <c r="MKF29" s="6"/>
      <c r="MKG29" s="6"/>
      <c r="MKH29" s="6"/>
      <c r="MKI29" s="6"/>
      <c r="MKJ29" s="6"/>
      <c r="MKK29" s="6"/>
      <c r="MKL29" s="6"/>
      <c r="MKM29" s="6"/>
      <c r="MKN29" s="6"/>
      <c r="MKO29" s="6"/>
      <c r="MKP29" s="6"/>
      <c r="MKQ29" s="6"/>
      <c r="MKR29" s="6"/>
      <c r="MKS29" s="6"/>
      <c r="MKT29" s="6"/>
      <c r="MKU29" s="6"/>
      <c r="MKV29" s="6"/>
      <c r="MKW29" s="6"/>
      <c r="MKX29" s="6"/>
      <c r="MKY29" s="6"/>
      <c r="MKZ29" s="6"/>
      <c r="MLA29" s="6"/>
      <c r="MLB29" s="6"/>
      <c r="MLC29" s="6"/>
      <c r="MLD29" s="6"/>
      <c r="MLE29" s="6"/>
      <c r="MLF29" s="6"/>
      <c r="MLG29" s="6"/>
      <c r="MLH29" s="6"/>
      <c r="MLI29" s="6"/>
      <c r="MLJ29" s="6"/>
      <c r="MLK29" s="6"/>
      <c r="MLL29" s="6"/>
      <c r="MLM29" s="6"/>
      <c r="MLN29" s="6"/>
      <c r="MLO29" s="6"/>
      <c r="MLP29" s="6"/>
      <c r="MLQ29" s="6"/>
      <c r="MLR29" s="6"/>
      <c r="MLS29" s="6"/>
      <c r="MLT29" s="6"/>
      <c r="MLU29" s="6"/>
      <c r="MLV29" s="6"/>
      <c r="MLW29" s="6"/>
      <c r="MLX29" s="6"/>
      <c r="MLY29" s="6"/>
      <c r="MLZ29" s="6"/>
      <c r="MMA29" s="6"/>
      <c r="MMB29" s="6"/>
      <c r="MMC29" s="6"/>
      <c r="MMD29" s="6"/>
      <c r="MME29" s="6"/>
      <c r="MMF29" s="6"/>
      <c r="MMG29" s="6"/>
      <c r="MMH29" s="6"/>
      <c r="MMI29" s="6"/>
      <c r="MMJ29" s="6"/>
      <c r="MMK29" s="6"/>
      <c r="MML29" s="6"/>
      <c r="MMM29" s="6"/>
      <c r="MMN29" s="6"/>
      <c r="MMO29" s="6"/>
      <c r="MMP29" s="6"/>
      <c r="MMQ29" s="6"/>
      <c r="MMR29" s="6"/>
      <c r="MMS29" s="6"/>
      <c r="MMT29" s="6"/>
      <c r="MMU29" s="6"/>
      <c r="MMV29" s="6"/>
      <c r="MMW29" s="6"/>
      <c r="MMX29" s="6"/>
      <c r="MMY29" s="6"/>
      <c r="MMZ29" s="6"/>
      <c r="MNA29" s="6"/>
      <c r="MNB29" s="6"/>
      <c r="MNC29" s="6"/>
      <c r="MND29" s="6"/>
      <c r="MNE29" s="6"/>
      <c r="MNF29" s="6"/>
      <c r="MNG29" s="6"/>
      <c r="MNH29" s="6"/>
      <c r="MNI29" s="6"/>
      <c r="MNJ29" s="6"/>
      <c r="MNK29" s="6"/>
      <c r="MNL29" s="6"/>
      <c r="MNM29" s="6"/>
      <c r="MNN29" s="6"/>
      <c r="MNO29" s="6"/>
      <c r="MNP29" s="6"/>
      <c r="MNQ29" s="6"/>
      <c r="MNR29" s="6"/>
      <c r="MNS29" s="6"/>
      <c r="MNT29" s="6"/>
      <c r="MNU29" s="6"/>
      <c r="MNV29" s="6"/>
      <c r="MNW29" s="6"/>
      <c r="MNX29" s="6"/>
      <c r="MNY29" s="6"/>
      <c r="MNZ29" s="6"/>
      <c r="MOA29" s="6"/>
      <c r="MOB29" s="6"/>
      <c r="MOC29" s="6"/>
      <c r="MOD29" s="6"/>
      <c r="MOE29" s="6"/>
      <c r="MOF29" s="6"/>
      <c r="MOG29" s="6"/>
      <c r="MOH29" s="6"/>
      <c r="MOI29" s="6"/>
      <c r="MOJ29" s="6"/>
      <c r="MOK29" s="6"/>
      <c r="MOL29" s="6"/>
      <c r="MOM29" s="6"/>
      <c r="MON29" s="6"/>
      <c r="MOO29" s="6"/>
      <c r="MOP29" s="6"/>
      <c r="MOQ29" s="6"/>
      <c r="MOR29" s="6"/>
      <c r="MOS29" s="6"/>
      <c r="MOT29" s="6"/>
      <c r="MOU29" s="6"/>
      <c r="MOV29" s="6"/>
      <c r="MOW29" s="6"/>
      <c r="MOX29" s="6"/>
      <c r="MOY29" s="6"/>
      <c r="MOZ29" s="6"/>
      <c r="MPA29" s="6"/>
      <c r="MPB29" s="6"/>
      <c r="MPC29" s="6"/>
      <c r="MPD29" s="6"/>
      <c r="MPE29" s="6"/>
      <c r="MPF29" s="6"/>
      <c r="MPG29" s="6"/>
      <c r="MPH29" s="6"/>
      <c r="MPI29" s="6"/>
      <c r="MPJ29" s="6"/>
      <c r="MPK29" s="6"/>
      <c r="MPL29" s="6"/>
      <c r="MPM29" s="6"/>
      <c r="MPN29" s="6"/>
      <c r="MPO29" s="6"/>
      <c r="MPP29" s="6"/>
      <c r="MPQ29" s="6"/>
      <c r="MPR29" s="6"/>
      <c r="MPS29" s="6"/>
      <c r="MPT29" s="6"/>
      <c r="MPU29" s="6"/>
      <c r="MPV29" s="6"/>
      <c r="MPW29" s="6"/>
      <c r="MPX29" s="6"/>
      <c r="MPY29" s="6"/>
      <c r="MPZ29" s="6"/>
      <c r="MQA29" s="6"/>
      <c r="MQB29" s="6"/>
      <c r="MQC29" s="6"/>
      <c r="MQD29" s="6"/>
      <c r="MQE29" s="6"/>
      <c r="MQF29" s="6"/>
      <c r="MQG29" s="6"/>
      <c r="MQH29" s="6"/>
      <c r="MQI29" s="6"/>
      <c r="MQJ29" s="6"/>
      <c r="MQK29" s="6"/>
      <c r="MQL29" s="6"/>
      <c r="MQM29" s="6"/>
      <c r="MQN29" s="6"/>
      <c r="MQO29" s="6"/>
      <c r="MQP29" s="6"/>
      <c r="MQQ29" s="6"/>
      <c r="MQR29" s="6"/>
      <c r="MQS29" s="6"/>
      <c r="MQT29" s="6"/>
      <c r="MQU29" s="6"/>
      <c r="MQV29" s="6"/>
      <c r="MQW29" s="6"/>
      <c r="MQX29" s="6"/>
      <c r="MQY29" s="6"/>
      <c r="MQZ29" s="6"/>
      <c r="MRA29" s="6"/>
      <c r="MRB29" s="6"/>
      <c r="MRC29" s="6"/>
      <c r="MRD29" s="6"/>
      <c r="MRE29" s="6"/>
      <c r="MRF29" s="6"/>
      <c r="MRG29" s="6"/>
      <c r="MRH29" s="6"/>
      <c r="MRI29" s="6"/>
      <c r="MRJ29" s="6"/>
      <c r="MRK29" s="6"/>
      <c r="MRL29" s="6"/>
      <c r="MRM29" s="6"/>
      <c r="MRN29" s="6"/>
      <c r="MRO29" s="6"/>
      <c r="MRP29" s="6"/>
      <c r="MRQ29" s="6"/>
      <c r="MRR29" s="6"/>
      <c r="MRS29" s="6"/>
      <c r="MRT29" s="6"/>
      <c r="MRU29" s="6"/>
      <c r="MRV29" s="6"/>
      <c r="MRW29" s="6"/>
      <c r="MRX29" s="6"/>
      <c r="MRY29" s="6"/>
      <c r="MRZ29" s="6"/>
      <c r="MSA29" s="6"/>
      <c r="MSB29" s="6"/>
      <c r="MSC29" s="6"/>
      <c r="MSD29" s="6"/>
      <c r="MSE29" s="6"/>
      <c r="MSF29" s="6"/>
      <c r="MSG29" s="6"/>
      <c r="MSH29" s="6"/>
      <c r="MSI29" s="6"/>
      <c r="MSJ29" s="6"/>
      <c r="MSK29" s="6"/>
      <c r="MSL29" s="6"/>
      <c r="MSM29" s="6"/>
      <c r="MSN29" s="6"/>
      <c r="MSO29" s="6"/>
      <c r="MSP29" s="6"/>
      <c r="MSQ29" s="6"/>
      <c r="MSR29" s="6"/>
      <c r="MSS29" s="6"/>
      <c r="MST29" s="6"/>
      <c r="MSU29" s="6"/>
      <c r="MSV29" s="6"/>
      <c r="MSW29" s="6"/>
      <c r="MSX29" s="6"/>
      <c r="MSY29" s="6"/>
      <c r="MSZ29" s="6"/>
      <c r="MTA29" s="6"/>
      <c r="MTB29" s="6"/>
      <c r="MTC29" s="6"/>
      <c r="MTD29" s="6"/>
      <c r="MTE29" s="6"/>
      <c r="MTF29" s="6"/>
      <c r="MTG29" s="6"/>
      <c r="MTH29" s="6"/>
      <c r="MTI29" s="6"/>
      <c r="MTJ29" s="6"/>
      <c r="MTK29" s="6"/>
      <c r="MTL29" s="6"/>
      <c r="MTM29" s="6"/>
      <c r="MTN29" s="6"/>
      <c r="MTO29" s="6"/>
      <c r="MTP29" s="6"/>
      <c r="MTQ29" s="6"/>
      <c r="MTR29" s="6"/>
      <c r="MTS29" s="6"/>
      <c r="MTT29" s="6"/>
      <c r="MTU29" s="6"/>
      <c r="MTV29" s="6"/>
      <c r="MTW29" s="6"/>
      <c r="MTX29" s="6"/>
      <c r="MTY29" s="6"/>
      <c r="MTZ29" s="6"/>
      <c r="MUA29" s="6"/>
      <c r="MUB29" s="6"/>
      <c r="MUC29" s="6"/>
      <c r="MUD29" s="6"/>
      <c r="MUE29" s="6"/>
      <c r="MUF29" s="6"/>
      <c r="MUG29" s="6"/>
      <c r="MUH29" s="6"/>
      <c r="MUI29" s="6"/>
      <c r="MUJ29" s="6"/>
      <c r="MUK29" s="6"/>
      <c r="MUL29" s="6"/>
      <c r="MUM29" s="6"/>
      <c r="MUN29" s="6"/>
      <c r="MUO29" s="6"/>
      <c r="MUP29" s="6"/>
      <c r="MUQ29" s="6"/>
      <c r="MUR29" s="6"/>
      <c r="MUS29" s="6"/>
      <c r="MUT29" s="6"/>
      <c r="MUU29" s="6"/>
      <c r="MUV29" s="6"/>
      <c r="MUW29" s="6"/>
      <c r="MUX29" s="6"/>
      <c r="MUY29" s="6"/>
      <c r="MUZ29" s="6"/>
      <c r="MVA29" s="6"/>
      <c r="MVB29" s="6"/>
      <c r="MVC29" s="6"/>
      <c r="MVD29" s="6"/>
      <c r="MVE29" s="6"/>
      <c r="MVF29" s="6"/>
      <c r="MVG29" s="6"/>
      <c r="MVH29" s="6"/>
      <c r="MVI29" s="6"/>
      <c r="MVJ29" s="6"/>
      <c r="MVK29" s="6"/>
      <c r="MVL29" s="6"/>
      <c r="MVM29" s="6"/>
      <c r="MVN29" s="6"/>
      <c r="MVO29" s="6"/>
      <c r="MVP29" s="6"/>
      <c r="MVQ29" s="6"/>
      <c r="MVR29" s="6"/>
      <c r="MVS29" s="6"/>
      <c r="MVT29" s="6"/>
      <c r="MVU29" s="6"/>
      <c r="MVV29" s="6"/>
      <c r="MVW29" s="6"/>
      <c r="MVX29" s="6"/>
      <c r="MVY29" s="6"/>
      <c r="MVZ29" s="6"/>
      <c r="MWA29" s="6"/>
      <c r="MWB29" s="6"/>
      <c r="MWC29" s="6"/>
      <c r="MWD29" s="6"/>
      <c r="MWE29" s="6"/>
      <c r="MWF29" s="6"/>
      <c r="MWG29" s="6"/>
      <c r="MWH29" s="6"/>
      <c r="MWI29" s="6"/>
      <c r="MWJ29" s="6"/>
      <c r="MWK29" s="6"/>
      <c r="MWL29" s="6"/>
      <c r="MWM29" s="6"/>
      <c r="MWN29" s="6"/>
      <c r="MWO29" s="6"/>
      <c r="MWP29" s="6"/>
      <c r="MWQ29" s="6"/>
      <c r="MWR29" s="6"/>
      <c r="MWS29" s="6"/>
      <c r="MWT29" s="6"/>
      <c r="MWU29" s="6"/>
      <c r="MWV29" s="6"/>
      <c r="MWW29" s="6"/>
      <c r="MWX29" s="6"/>
      <c r="MWY29" s="6"/>
      <c r="MWZ29" s="6"/>
      <c r="MXA29" s="6"/>
      <c r="MXB29" s="6"/>
      <c r="MXC29" s="6"/>
      <c r="MXD29" s="6"/>
      <c r="MXE29" s="6"/>
      <c r="MXF29" s="6"/>
      <c r="MXG29" s="6"/>
      <c r="MXH29" s="6"/>
      <c r="MXI29" s="6"/>
      <c r="MXJ29" s="6"/>
      <c r="MXK29" s="6"/>
      <c r="MXL29" s="6"/>
      <c r="MXM29" s="6"/>
      <c r="MXN29" s="6"/>
      <c r="MXO29" s="6"/>
      <c r="MXP29" s="6"/>
      <c r="MXQ29" s="6"/>
      <c r="MXR29" s="6"/>
      <c r="MXS29" s="6"/>
      <c r="MXT29" s="6"/>
      <c r="MXU29" s="6"/>
      <c r="MXV29" s="6"/>
      <c r="MXW29" s="6"/>
      <c r="MXX29" s="6"/>
      <c r="MXY29" s="6"/>
      <c r="MXZ29" s="6"/>
      <c r="MYA29" s="6"/>
      <c r="MYB29" s="6"/>
      <c r="MYC29" s="6"/>
      <c r="MYD29" s="6"/>
      <c r="MYE29" s="6"/>
      <c r="MYF29" s="6"/>
      <c r="MYG29" s="6"/>
      <c r="MYH29" s="6"/>
      <c r="MYI29" s="6"/>
      <c r="MYJ29" s="6"/>
      <c r="MYK29" s="6"/>
      <c r="MYL29" s="6"/>
      <c r="MYM29" s="6"/>
      <c r="MYN29" s="6"/>
      <c r="MYO29" s="6"/>
      <c r="MYP29" s="6"/>
      <c r="MYQ29" s="6"/>
      <c r="MYR29" s="6"/>
      <c r="MYS29" s="6"/>
      <c r="MYT29" s="6"/>
      <c r="MYU29" s="6"/>
      <c r="MYV29" s="6"/>
      <c r="MYW29" s="6"/>
      <c r="MYX29" s="6"/>
      <c r="MYY29" s="6"/>
      <c r="MYZ29" s="6"/>
      <c r="MZA29" s="6"/>
      <c r="MZB29" s="6"/>
      <c r="MZC29" s="6"/>
      <c r="MZD29" s="6"/>
      <c r="MZE29" s="6"/>
      <c r="MZF29" s="6"/>
      <c r="MZG29" s="6"/>
      <c r="MZH29" s="6"/>
      <c r="MZI29" s="6"/>
      <c r="MZJ29" s="6"/>
      <c r="MZK29" s="6"/>
      <c r="MZL29" s="6"/>
      <c r="MZM29" s="6"/>
      <c r="MZN29" s="6"/>
      <c r="MZO29" s="6"/>
      <c r="MZP29" s="6"/>
      <c r="MZQ29" s="6"/>
      <c r="MZR29" s="6"/>
      <c r="MZS29" s="6"/>
      <c r="MZT29" s="6"/>
      <c r="MZU29" s="6"/>
      <c r="MZV29" s="6"/>
      <c r="MZW29" s="6"/>
      <c r="MZX29" s="6"/>
      <c r="MZY29" s="6"/>
      <c r="MZZ29" s="6"/>
      <c r="NAA29" s="6"/>
      <c r="NAB29" s="6"/>
      <c r="NAC29" s="6"/>
      <c r="NAD29" s="6"/>
      <c r="NAE29" s="6"/>
      <c r="NAF29" s="6"/>
      <c r="NAG29" s="6"/>
      <c r="NAH29" s="6"/>
      <c r="NAI29" s="6"/>
      <c r="NAJ29" s="6"/>
      <c r="NAK29" s="6"/>
      <c r="NAL29" s="6"/>
      <c r="NAM29" s="6"/>
      <c r="NAN29" s="6"/>
      <c r="NAO29" s="6"/>
      <c r="NAP29" s="6"/>
      <c r="NAQ29" s="6"/>
      <c r="NAR29" s="6"/>
      <c r="NAS29" s="6"/>
      <c r="NAT29" s="6"/>
      <c r="NAU29" s="6"/>
      <c r="NAV29" s="6"/>
      <c r="NAW29" s="6"/>
      <c r="NAX29" s="6"/>
      <c r="NAY29" s="6"/>
      <c r="NAZ29" s="6"/>
      <c r="NBA29" s="6"/>
      <c r="NBB29" s="6"/>
      <c r="NBC29" s="6"/>
      <c r="NBD29" s="6"/>
      <c r="NBE29" s="6"/>
      <c r="NBF29" s="6"/>
      <c r="NBG29" s="6"/>
      <c r="NBH29" s="6"/>
      <c r="NBI29" s="6"/>
      <c r="NBJ29" s="6"/>
      <c r="NBK29" s="6"/>
      <c r="NBL29" s="6"/>
      <c r="NBM29" s="6"/>
      <c r="NBN29" s="6"/>
      <c r="NBO29" s="6"/>
      <c r="NBP29" s="6"/>
      <c r="NBQ29" s="6"/>
      <c r="NBR29" s="6"/>
      <c r="NBS29" s="6"/>
      <c r="NBT29" s="6"/>
      <c r="NBU29" s="6"/>
      <c r="NBV29" s="6"/>
      <c r="NBW29" s="6"/>
      <c r="NBX29" s="6"/>
      <c r="NBY29" s="6"/>
      <c r="NBZ29" s="6"/>
      <c r="NCA29" s="6"/>
      <c r="NCB29" s="6"/>
      <c r="NCC29" s="6"/>
      <c r="NCD29" s="6"/>
      <c r="NCE29" s="6"/>
      <c r="NCF29" s="6"/>
      <c r="NCG29" s="6"/>
      <c r="NCH29" s="6"/>
      <c r="NCI29" s="6"/>
      <c r="NCJ29" s="6"/>
      <c r="NCK29" s="6"/>
      <c r="NCL29" s="6"/>
      <c r="NCM29" s="6"/>
      <c r="NCN29" s="6"/>
      <c r="NCO29" s="6"/>
      <c r="NCP29" s="6"/>
      <c r="NCQ29" s="6"/>
      <c r="NCR29" s="6"/>
      <c r="NCS29" s="6"/>
      <c r="NCT29" s="6"/>
      <c r="NCU29" s="6"/>
      <c r="NCV29" s="6"/>
      <c r="NCW29" s="6"/>
      <c r="NCX29" s="6"/>
      <c r="NCY29" s="6"/>
      <c r="NCZ29" s="6"/>
      <c r="NDA29" s="6"/>
      <c r="NDB29" s="6"/>
      <c r="NDC29" s="6"/>
      <c r="NDD29" s="6"/>
      <c r="NDE29" s="6"/>
      <c r="NDF29" s="6"/>
      <c r="NDG29" s="6"/>
      <c r="NDH29" s="6"/>
      <c r="NDI29" s="6"/>
      <c r="NDJ29" s="6"/>
      <c r="NDK29" s="6"/>
      <c r="NDL29" s="6"/>
      <c r="NDM29" s="6"/>
      <c r="NDN29" s="6"/>
      <c r="NDO29" s="6"/>
      <c r="NDP29" s="6"/>
      <c r="NDQ29" s="6"/>
      <c r="NDR29" s="6"/>
      <c r="NDS29" s="6"/>
      <c r="NDT29" s="6"/>
      <c r="NDU29" s="6"/>
      <c r="NDV29" s="6"/>
      <c r="NDW29" s="6"/>
      <c r="NDX29" s="6"/>
      <c r="NDY29" s="6"/>
      <c r="NDZ29" s="6"/>
      <c r="NEA29" s="6"/>
      <c r="NEB29" s="6"/>
      <c r="NEC29" s="6"/>
      <c r="NED29" s="6"/>
      <c r="NEE29" s="6"/>
      <c r="NEF29" s="6"/>
      <c r="NEG29" s="6"/>
      <c r="NEH29" s="6"/>
      <c r="NEI29" s="6"/>
      <c r="NEJ29" s="6"/>
      <c r="NEK29" s="6"/>
      <c r="NEL29" s="6"/>
      <c r="NEM29" s="6"/>
      <c r="NEN29" s="6"/>
      <c r="NEO29" s="6"/>
      <c r="NEP29" s="6"/>
      <c r="NEQ29" s="6"/>
      <c r="NER29" s="6"/>
      <c r="NES29" s="6"/>
      <c r="NET29" s="6"/>
      <c r="NEU29" s="6"/>
      <c r="NEV29" s="6"/>
      <c r="NEW29" s="6"/>
      <c r="NEX29" s="6"/>
      <c r="NEY29" s="6"/>
      <c r="NEZ29" s="6"/>
      <c r="NFA29" s="6"/>
      <c r="NFB29" s="6"/>
      <c r="NFC29" s="6"/>
      <c r="NFD29" s="6"/>
      <c r="NFE29" s="6"/>
      <c r="NFF29" s="6"/>
      <c r="NFG29" s="6"/>
      <c r="NFH29" s="6"/>
      <c r="NFI29" s="6"/>
      <c r="NFJ29" s="6"/>
      <c r="NFK29" s="6"/>
      <c r="NFL29" s="6"/>
      <c r="NFM29" s="6"/>
      <c r="NFN29" s="6"/>
      <c r="NFO29" s="6"/>
      <c r="NFP29" s="6"/>
      <c r="NFQ29" s="6"/>
      <c r="NFR29" s="6"/>
      <c r="NFS29" s="6"/>
      <c r="NFT29" s="6"/>
      <c r="NFU29" s="6"/>
      <c r="NFV29" s="6"/>
      <c r="NFW29" s="6"/>
      <c r="NFX29" s="6"/>
      <c r="NFY29" s="6"/>
      <c r="NFZ29" s="6"/>
      <c r="NGA29" s="6"/>
      <c r="NGB29" s="6"/>
      <c r="NGC29" s="6"/>
      <c r="NGD29" s="6"/>
      <c r="NGE29" s="6"/>
      <c r="NGF29" s="6"/>
      <c r="NGG29" s="6"/>
      <c r="NGH29" s="6"/>
      <c r="NGI29" s="6"/>
      <c r="NGJ29" s="6"/>
      <c r="NGK29" s="6"/>
      <c r="NGL29" s="6"/>
      <c r="NGM29" s="6"/>
      <c r="NGN29" s="6"/>
      <c r="NGO29" s="6"/>
      <c r="NGP29" s="6"/>
      <c r="NGQ29" s="6"/>
      <c r="NGR29" s="6"/>
      <c r="NGS29" s="6"/>
      <c r="NGT29" s="6"/>
      <c r="NGU29" s="6"/>
      <c r="NGV29" s="6"/>
      <c r="NGW29" s="6"/>
      <c r="NGX29" s="6"/>
      <c r="NGY29" s="6"/>
      <c r="NGZ29" s="6"/>
      <c r="NHA29" s="6"/>
      <c r="NHB29" s="6"/>
      <c r="NHC29" s="6"/>
      <c r="NHD29" s="6"/>
      <c r="NHE29" s="6"/>
      <c r="NHF29" s="6"/>
      <c r="NHG29" s="6"/>
      <c r="NHH29" s="6"/>
      <c r="NHI29" s="6"/>
      <c r="NHJ29" s="6"/>
      <c r="NHK29" s="6"/>
      <c r="NHL29" s="6"/>
      <c r="NHM29" s="6"/>
      <c r="NHN29" s="6"/>
      <c r="NHO29" s="6"/>
      <c r="NHP29" s="6"/>
      <c r="NHQ29" s="6"/>
      <c r="NHR29" s="6"/>
      <c r="NHS29" s="6"/>
      <c r="NHT29" s="6"/>
      <c r="NHU29" s="6"/>
      <c r="NHV29" s="6"/>
      <c r="NHW29" s="6"/>
      <c r="NHX29" s="6"/>
      <c r="NHY29" s="6"/>
      <c r="NHZ29" s="6"/>
      <c r="NIA29" s="6"/>
      <c r="NIB29" s="6"/>
      <c r="NIC29" s="6"/>
      <c r="NID29" s="6"/>
      <c r="NIE29" s="6"/>
      <c r="NIF29" s="6"/>
      <c r="NIG29" s="6"/>
      <c r="NIH29" s="6"/>
      <c r="NII29" s="6"/>
      <c r="NIJ29" s="6"/>
      <c r="NIK29" s="6"/>
      <c r="NIL29" s="6"/>
      <c r="NIM29" s="6"/>
      <c r="NIN29" s="6"/>
      <c r="NIO29" s="6"/>
      <c r="NIP29" s="6"/>
      <c r="NIQ29" s="6"/>
      <c r="NIR29" s="6"/>
      <c r="NIS29" s="6"/>
      <c r="NIT29" s="6"/>
      <c r="NIU29" s="6"/>
      <c r="NIV29" s="6"/>
      <c r="NIW29" s="6"/>
      <c r="NIX29" s="6"/>
      <c r="NIY29" s="6"/>
      <c r="NIZ29" s="6"/>
      <c r="NJA29" s="6"/>
      <c r="NJB29" s="6"/>
      <c r="NJC29" s="6"/>
      <c r="NJD29" s="6"/>
      <c r="NJE29" s="6"/>
      <c r="NJF29" s="6"/>
      <c r="NJG29" s="6"/>
      <c r="NJH29" s="6"/>
      <c r="NJI29" s="6"/>
      <c r="NJJ29" s="6"/>
      <c r="NJK29" s="6"/>
      <c r="NJL29" s="6"/>
      <c r="NJM29" s="6"/>
      <c r="NJN29" s="6"/>
      <c r="NJO29" s="6"/>
      <c r="NJP29" s="6"/>
      <c r="NJQ29" s="6"/>
      <c r="NJR29" s="6"/>
      <c r="NJS29" s="6"/>
      <c r="NJT29" s="6"/>
      <c r="NJU29" s="6"/>
      <c r="NJV29" s="6"/>
      <c r="NJW29" s="6"/>
      <c r="NJX29" s="6"/>
      <c r="NJY29" s="6"/>
      <c r="NJZ29" s="6"/>
      <c r="NKA29" s="6"/>
      <c r="NKB29" s="6"/>
      <c r="NKC29" s="6"/>
      <c r="NKD29" s="6"/>
      <c r="NKE29" s="6"/>
      <c r="NKF29" s="6"/>
      <c r="NKG29" s="6"/>
      <c r="NKH29" s="6"/>
      <c r="NKI29" s="6"/>
      <c r="NKJ29" s="6"/>
      <c r="NKK29" s="6"/>
      <c r="NKL29" s="6"/>
      <c r="NKM29" s="6"/>
      <c r="NKN29" s="6"/>
      <c r="NKO29" s="6"/>
      <c r="NKP29" s="6"/>
      <c r="NKQ29" s="6"/>
      <c r="NKR29" s="6"/>
      <c r="NKS29" s="6"/>
      <c r="NKT29" s="6"/>
      <c r="NKU29" s="6"/>
      <c r="NKV29" s="6"/>
      <c r="NKW29" s="6"/>
      <c r="NKX29" s="6"/>
      <c r="NKY29" s="6"/>
      <c r="NKZ29" s="6"/>
      <c r="NLA29" s="6"/>
      <c r="NLB29" s="6"/>
      <c r="NLC29" s="6"/>
      <c r="NLD29" s="6"/>
      <c r="NLE29" s="6"/>
      <c r="NLF29" s="6"/>
      <c r="NLG29" s="6"/>
      <c r="NLH29" s="6"/>
      <c r="NLI29" s="6"/>
      <c r="NLJ29" s="6"/>
      <c r="NLK29" s="6"/>
      <c r="NLL29" s="6"/>
      <c r="NLM29" s="6"/>
      <c r="NLN29" s="6"/>
      <c r="NLO29" s="6"/>
      <c r="NLP29" s="6"/>
      <c r="NLQ29" s="6"/>
      <c r="NLR29" s="6"/>
      <c r="NLS29" s="6"/>
      <c r="NLT29" s="6"/>
      <c r="NLU29" s="6"/>
      <c r="NLV29" s="6"/>
      <c r="NLW29" s="6"/>
      <c r="NLX29" s="6"/>
      <c r="NLY29" s="6"/>
      <c r="NLZ29" s="6"/>
      <c r="NMA29" s="6"/>
      <c r="NMB29" s="6"/>
      <c r="NMC29" s="6"/>
      <c r="NMD29" s="6"/>
      <c r="NME29" s="6"/>
      <c r="NMF29" s="6"/>
      <c r="NMG29" s="6"/>
      <c r="NMH29" s="6"/>
      <c r="NMI29" s="6"/>
      <c r="NMJ29" s="6"/>
      <c r="NMK29" s="6"/>
      <c r="NML29" s="6"/>
      <c r="NMM29" s="6"/>
      <c r="NMN29" s="6"/>
      <c r="NMO29" s="6"/>
      <c r="NMP29" s="6"/>
      <c r="NMQ29" s="6"/>
      <c r="NMR29" s="6"/>
      <c r="NMS29" s="6"/>
      <c r="NMT29" s="6"/>
      <c r="NMU29" s="6"/>
      <c r="NMV29" s="6"/>
      <c r="NMW29" s="6"/>
      <c r="NMX29" s="6"/>
      <c r="NMY29" s="6"/>
      <c r="NMZ29" s="6"/>
      <c r="NNA29" s="6"/>
      <c r="NNB29" s="6"/>
      <c r="NNC29" s="6"/>
      <c r="NND29" s="6"/>
      <c r="NNE29" s="6"/>
      <c r="NNF29" s="6"/>
      <c r="NNG29" s="6"/>
      <c r="NNH29" s="6"/>
      <c r="NNI29" s="6"/>
      <c r="NNJ29" s="6"/>
      <c r="NNK29" s="6"/>
      <c r="NNL29" s="6"/>
      <c r="NNM29" s="6"/>
      <c r="NNN29" s="6"/>
      <c r="NNO29" s="6"/>
      <c r="NNP29" s="6"/>
      <c r="NNQ29" s="6"/>
      <c r="NNR29" s="6"/>
      <c r="NNS29" s="6"/>
      <c r="NNT29" s="6"/>
      <c r="NNU29" s="6"/>
      <c r="NNV29" s="6"/>
      <c r="NNW29" s="6"/>
      <c r="NNX29" s="6"/>
      <c r="NNY29" s="6"/>
      <c r="NNZ29" s="6"/>
      <c r="NOA29" s="6"/>
      <c r="NOB29" s="6"/>
      <c r="NOC29" s="6"/>
      <c r="NOD29" s="6"/>
      <c r="NOE29" s="6"/>
      <c r="NOF29" s="6"/>
      <c r="NOG29" s="6"/>
      <c r="NOH29" s="6"/>
      <c r="NOI29" s="6"/>
      <c r="NOJ29" s="6"/>
      <c r="NOK29" s="6"/>
      <c r="NOL29" s="6"/>
      <c r="NOM29" s="6"/>
      <c r="NON29" s="6"/>
      <c r="NOO29" s="6"/>
      <c r="NOP29" s="6"/>
      <c r="NOQ29" s="6"/>
      <c r="NOR29" s="6"/>
      <c r="NOS29" s="6"/>
      <c r="NOT29" s="6"/>
      <c r="NOU29" s="6"/>
      <c r="NOV29" s="6"/>
      <c r="NOW29" s="6"/>
      <c r="NOX29" s="6"/>
      <c r="NOY29" s="6"/>
      <c r="NOZ29" s="6"/>
      <c r="NPA29" s="6"/>
      <c r="NPB29" s="6"/>
      <c r="NPC29" s="6"/>
      <c r="NPD29" s="6"/>
      <c r="NPE29" s="6"/>
      <c r="NPF29" s="6"/>
      <c r="NPG29" s="6"/>
      <c r="NPH29" s="6"/>
      <c r="NPI29" s="6"/>
      <c r="NPJ29" s="6"/>
      <c r="NPK29" s="6"/>
      <c r="NPL29" s="6"/>
      <c r="NPM29" s="6"/>
      <c r="NPN29" s="6"/>
      <c r="NPO29" s="6"/>
      <c r="NPP29" s="6"/>
      <c r="NPQ29" s="6"/>
      <c r="NPR29" s="6"/>
      <c r="NPS29" s="6"/>
      <c r="NPT29" s="6"/>
      <c r="NPU29" s="6"/>
      <c r="NPV29" s="6"/>
      <c r="NPW29" s="6"/>
      <c r="NPX29" s="6"/>
      <c r="NPY29" s="6"/>
      <c r="NPZ29" s="6"/>
      <c r="NQA29" s="6"/>
      <c r="NQB29" s="6"/>
      <c r="NQC29" s="6"/>
      <c r="NQD29" s="6"/>
      <c r="NQE29" s="6"/>
      <c r="NQF29" s="6"/>
      <c r="NQG29" s="6"/>
      <c r="NQH29" s="6"/>
      <c r="NQI29" s="6"/>
      <c r="NQJ29" s="6"/>
      <c r="NQK29" s="6"/>
      <c r="NQL29" s="6"/>
      <c r="NQM29" s="6"/>
      <c r="NQN29" s="6"/>
      <c r="NQO29" s="6"/>
      <c r="NQP29" s="6"/>
      <c r="NQQ29" s="6"/>
      <c r="NQR29" s="6"/>
      <c r="NQS29" s="6"/>
      <c r="NQT29" s="6"/>
      <c r="NQU29" s="6"/>
      <c r="NQV29" s="6"/>
      <c r="NQW29" s="6"/>
      <c r="NQX29" s="6"/>
      <c r="NQY29" s="6"/>
      <c r="NQZ29" s="6"/>
      <c r="NRA29" s="6"/>
      <c r="NRB29" s="6"/>
      <c r="NRC29" s="6"/>
      <c r="NRD29" s="6"/>
      <c r="NRE29" s="6"/>
      <c r="NRF29" s="6"/>
      <c r="NRG29" s="6"/>
      <c r="NRH29" s="6"/>
      <c r="NRI29" s="6"/>
      <c r="NRJ29" s="6"/>
      <c r="NRK29" s="6"/>
      <c r="NRL29" s="6"/>
      <c r="NRM29" s="6"/>
      <c r="NRN29" s="6"/>
      <c r="NRO29" s="6"/>
      <c r="NRP29" s="6"/>
      <c r="NRQ29" s="6"/>
      <c r="NRR29" s="6"/>
      <c r="NRS29" s="6"/>
      <c r="NRT29" s="6"/>
      <c r="NRU29" s="6"/>
      <c r="NRV29" s="6"/>
      <c r="NRW29" s="6"/>
      <c r="NRX29" s="6"/>
      <c r="NRY29" s="6"/>
      <c r="NRZ29" s="6"/>
      <c r="NSA29" s="6"/>
      <c r="NSB29" s="6"/>
      <c r="NSC29" s="6"/>
      <c r="NSD29" s="6"/>
      <c r="NSE29" s="6"/>
      <c r="NSF29" s="6"/>
      <c r="NSG29" s="6"/>
      <c r="NSH29" s="6"/>
      <c r="NSI29" s="6"/>
      <c r="NSJ29" s="6"/>
      <c r="NSK29" s="6"/>
      <c r="NSL29" s="6"/>
      <c r="NSM29" s="6"/>
      <c r="NSN29" s="6"/>
      <c r="NSO29" s="6"/>
      <c r="NSP29" s="6"/>
      <c r="NSQ29" s="6"/>
      <c r="NSR29" s="6"/>
      <c r="NSS29" s="6"/>
      <c r="NST29" s="6"/>
      <c r="NSU29" s="6"/>
      <c r="NSV29" s="6"/>
      <c r="NSW29" s="6"/>
      <c r="NSX29" s="6"/>
      <c r="NSY29" s="6"/>
      <c r="NSZ29" s="6"/>
      <c r="NTA29" s="6"/>
      <c r="NTB29" s="6"/>
      <c r="NTC29" s="6"/>
      <c r="NTD29" s="6"/>
      <c r="NTE29" s="6"/>
      <c r="NTF29" s="6"/>
      <c r="NTG29" s="6"/>
      <c r="NTH29" s="6"/>
      <c r="NTI29" s="6"/>
      <c r="NTJ29" s="6"/>
      <c r="NTK29" s="6"/>
      <c r="NTL29" s="6"/>
      <c r="NTM29" s="6"/>
      <c r="NTN29" s="6"/>
      <c r="NTO29" s="6"/>
      <c r="NTP29" s="6"/>
      <c r="NTQ29" s="6"/>
      <c r="NTR29" s="6"/>
      <c r="NTS29" s="6"/>
      <c r="NTT29" s="6"/>
      <c r="NTU29" s="6"/>
      <c r="NTV29" s="6"/>
      <c r="NTW29" s="6"/>
      <c r="NTX29" s="6"/>
      <c r="NTY29" s="6"/>
      <c r="NTZ29" s="6"/>
      <c r="NUA29" s="6"/>
      <c r="NUB29" s="6"/>
      <c r="NUC29" s="6"/>
      <c r="NUD29" s="6"/>
      <c r="NUE29" s="6"/>
      <c r="NUF29" s="6"/>
      <c r="NUG29" s="6"/>
      <c r="NUH29" s="6"/>
      <c r="NUI29" s="6"/>
      <c r="NUJ29" s="6"/>
      <c r="NUK29" s="6"/>
      <c r="NUL29" s="6"/>
      <c r="NUM29" s="6"/>
      <c r="NUN29" s="6"/>
      <c r="NUO29" s="6"/>
      <c r="NUP29" s="6"/>
      <c r="NUQ29" s="6"/>
      <c r="NUR29" s="6"/>
      <c r="NUS29" s="6"/>
      <c r="NUT29" s="6"/>
      <c r="NUU29" s="6"/>
      <c r="NUV29" s="6"/>
      <c r="NUW29" s="6"/>
      <c r="NUX29" s="6"/>
      <c r="NUY29" s="6"/>
      <c r="NUZ29" s="6"/>
      <c r="NVA29" s="6"/>
      <c r="NVB29" s="6"/>
      <c r="NVC29" s="6"/>
      <c r="NVD29" s="6"/>
      <c r="NVE29" s="6"/>
      <c r="NVF29" s="6"/>
      <c r="NVG29" s="6"/>
      <c r="NVH29" s="6"/>
      <c r="NVI29" s="6"/>
      <c r="NVJ29" s="6"/>
      <c r="NVK29" s="6"/>
      <c r="NVL29" s="6"/>
      <c r="NVM29" s="6"/>
      <c r="NVN29" s="6"/>
      <c r="NVO29" s="6"/>
      <c r="NVP29" s="6"/>
      <c r="NVQ29" s="6"/>
      <c r="NVR29" s="6"/>
      <c r="NVS29" s="6"/>
      <c r="NVT29" s="6"/>
      <c r="NVU29" s="6"/>
      <c r="NVV29" s="6"/>
      <c r="NVW29" s="6"/>
      <c r="NVX29" s="6"/>
      <c r="NVY29" s="6"/>
      <c r="NVZ29" s="6"/>
      <c r="NWA29" s="6"/>
      <c r="NWB29" s="6"/>
      <c r="NWC29" s="6"/>
      <c r="NWD29" s="6"/>
      <c r="NWE29" s="6"/>
      <c r="NWF29" s="6"/>
      <c r="NWG29" s="6"/>
      <c r="NWH29" s="6"/>
      <c r="NWI29" s="6"/>
      <c r="NWJ29" s="6"/>
      <c r="NWK29" s="6"/>
      <c r="NWL29" s="6"/>
      <c r="NWM29" s="6"/>
      <c r="NWN29" s="6"/>
      <c r="NWO29" s="6"/>
      <c r="NWP29" s="6"/>
      <c r="NWQ29" s="6"/>
      <c r="NWR29" s="6"/>
      <c r="NWS29" s="6"/>
      <c r="NWT29" s="6"/>
      <c r="NWU29" s="6"/>
      <c r="NWV29" s="6"/>
      <c r="NWW29" s="6"/>
      <c r="NWX29" s="6"/>
      <c r="NWY29" s="6"/>
      <c r="NWZ29" s="6"/>
      <c r="NXA29" s="6"/>
      <c r="NXB29" s="6"/>
      <c r="NXC29" s="6"/>
      <c r="NXD29" s="6"/>
      <c r="NXE29" s="6"/>
      <c r="NXF29" s="6"/>
      <c r="NXG29" s="6"/>
      <c r="NXH29" s="6"/>
      <c r="NXI29" s="6"/>
      <c r="NXJ29" s="6"/>
      <c r="NXK29" s="6"/>
      <c r="NXL29" s="6"/>
      <c r="NXM29" s="6"/>
      <c r="NXN29" s="6"/>
      <c r="NXO29" s="6"/>
      <c r="NXP29" s="6"/>
      <c r="NXQ29" s="6"/>
      <c r="NXR29" s="6"/>
      <c r="NXS29" s="6"/>
      <c r="NXT29" s="6"/>
      <c r="NXU29" s="6"/>
      <c r="NXV29" s="6"/>
      <c r="NXW29" s="6"/>
      <c r="NXX29" s="6"/>
      <c r="NXY29" s="6"/>
      <c r="NXZ29" s="6"/>
      <c r="NYA29" s="6"/>
      <c r="NYB29" s="6"/>
      <c r="NYC29" s="6"/>
      <c r="NYD29" s="6"/>
      <c r="NYE29" s="6"/>
      <c r="NYF29" s="6"/>
      <c r="NYG29" s="6"/>
      <c r="NYH29" s="6"/>
      <c r="NYI29" s="6"/>
      <c r="NYJ29" s="6"/>
      <c r="NYK29" s="6"/>
      <c r="NYL29" s="6"/>
      <c r="NYM29" s="6"/>
      <c r="NYN29" s="6"/>
      <c r="NYO29" s="6"/>
      <c r="NYP29" s="6"/>
      <c r="NYQ29" s="6"/>
      <c r="NYR29" s="6"/>
      <c r="NYS29" s="6"/>
      <c r="NYT29" s="6"/>
      <c r="NYU29" s="6"/>
      <c r="NYV29" s="6"/>
      <c r="NYW29" s="6"/>
      <c r="NYX29" s="6"/>
      <c r="NYY29" s="6"/>
      <c r="NYZ29" s="6"/>
      <c r="NZA29" s="6"/>
      <c r="NZB29" s="6"/>
      <c r="NZC29" s="6"/>
      <c r="NZD29" s="6"/>
      <c r="NZE29" s="6"/>
      <c r="NZF29" s="6"/>
      <c r="NZG29" s="6"/>
      <c r="NZH29" s="6"/>
      <c r="NZI29" s="6"/>
      <c r="NZJ29" s="6"/>
      <c r="NZK29" s="6"/>
      <c r="NZL29" s="6"/>
      <c r="NZM29" s="6"/>
      <c r="NZN29" s="6"/>
      <c r="NZO29" s="6"/>
      <c r="NZP29" s="6"/>
      <c r="NZQ29" s="6"/>
      <c r="NZR29" s="6"/>
      <c r="NZS29" s="6"/>
      <c r="NZT29" s="6"/>
      <c r="NZU29" s="6"/>
      <c r="NZV29" s="6"/>
      <c r="NZW29" s="6"/>
      <c r="NZX29" s="6"/>
      <c r="NZY29" s="6"/>
      <c r="NZZ29" s="6"/>
      <c r="OAA29" s="6"/>
      <c r="OAB29" s="6"/>
      <c r="OAC29" s="6"/>
      <c r="OAD29" s="6"/>
      <c r="OAE29" s="6"/>
      <c r="OAF29" s="6"/>
      <c r="OAG29" s="6"/>
      <c r="OAH29" s="6"/>
      <c r="OAI29" s="6"/>
      <c r="OAJ29" s="6"/>
      <c r="OAK29" s="6"/>
      <c r="OAL29" s="6"/>
      <c r="OAM29" s="6"/>
      <c r="OAN29" s="6"/>
      <c r="OAO29" s="6"/>
      <c r="OAP29" s="6"/>
      <c r="OAQ29" s="6"/>
      <c r="OAR29" s="6"/>
      <c r="OAS29" s="6"/>
      <c r="OAT29" s="6"/>
      <c r="OAU29" s="6"/>
      <c r="OAV29" s="6"/>
      <c r="OAW29" s="6"/>
      <c r="OAX29" s="6"/>
      <c r="OAY29" s="6"/>
      <c r="OAZ29" s="6"/>
      <c r="OBA29" s="6"/>
      <c r="OBB29" s="6"/>
      <c r="OBC29" s="6"/>
      <c r="OBD29" s="6"/>
      <c r="OBE29" s="6"/>
      <c r="OBF29" s="6"/>
      <c r="OBG29" s="6"/>
      <c r="OBH29" s="6"/>
      <c r="OBI29" s="6"/>
      <c r="OBJ29" s="6"/>
      <c r="OBK29" s="6"/>
      <c r="OBL29" s="6"/>
      <c r="OBM29" s="6"/>
      <c r="OBN29" s="6"/>
      <c r="OBO29" s="6"/>
      <c r="OBP29" s="6"/>
      <c r="OBQ29" s="6"/>
      <c r="OBR29" s="6"/>
      <c r="OBS29" s="6"/>
      <c r="OBT29" s="6"/>
      <c r="OBU29" s="6"/>
      <c r="OBV29" s="6"/>
      <c r="OBW29" s="6"/>
      <c r="OBX29" s="6"/>
      <c r="OBY29" s="6"/>
      <c r="OBZ29" s="6"/>
      <c r="OCA29" s="6"/>
      <c r="OCB29" s="6"/>
      <c r="OCC29" s="6"/>
      <c r="OCD29" s="6"/>
      <c r="OCE29" s="6"/>
      <c r="OCF29" s="6"/>
      <c r="OCG29" s="6"/>
      <c r="OCH29" s="6"/>
      <c r="OCI29" s="6"/>
      <c r="OCJ29" s="6"/>
      <c r="OCK29" s="6"/>
      <c r="OCL29" s="6"/>
      <c r="OCM29" s="6"/>
      <c r="OCN29" s="6"/>
      <c r="OCO29" s="6"/>
      <c r="OCP29" s="6"/>
      <c r="OCQ29" s="6"/>
      <c r="OCR29" s="6"/>
      <c r="OCS29" s="6"/>
      <c r="OCT29" s="6"/>
      <c r="OCU29" s="6"/>
      <c r="OCV29" s="6"/>
      <c r="OCW29" s="6"/>
      <c r="OCX29" s="6"/>
      <c r="OCY29" s="6"/>
      <c r="OCZ29" s="6"/>
      <c r="ODA29" s="6"/>
      <c r="ODB29" s="6"/>
      <c r="ODC29" s="6"/>
      <c r="ODD29" s="6"/>
      <c r="ODE29" s="6"/>
      <c r="ODF29" s="6"/>
      <c r="ODG29" s="6"/>
      <c r="ODH29" s="6"/>
      <c r="ODI29" s="6"/>
      <c r="ODJ29" s="6"/>
      <c r="ODK29" s="6"/>
      <c r="ODL29" s="6"/>
      <c r="ODM29" s="6"/>
      <c r="ODN29" s="6"/>
      <c r="ODO29" s="6"/>
      <c r="ODP29" s="6"/>
      <c r="ODQ29" s="6"/>
      <c r="ODR29" s="6"/>
      <c r="ODS29" s="6"/>
      <c r="ODT29" s="6"/>
      <c r="ODU29" s="6"/>
      <c r="ODV29" s="6"/>
      <c r="ODW29" s="6"/>
      <c r="ODX29" s="6"/>
      <c r="ODY29" s="6"/>
      <c r="ODZ29" s="6"/>
      <c r="OEA29" s="6"/>
      <c r="OEB29" s="6"/>
      <c r="OEC29" s="6"/>
      <c r="OED29" s="6"/>
      <c r="OEE29" s="6"/>
      <c r="OEF29" s="6"/>
      <c r="OEG29" s="6"/>
      <c r="OEH29" s="6"/>
      <c r="OEI29" s="6"/>
      <c r="OEJ29" s="6"/>
      <c r="OEK29" s="6"/>
      <c r="OEL29" s="6"/>
      <c r="OEM29" s="6"/>
      <c r="OEN29" s="6"/>
      <c r="OEO29" s="6"/>
      <c r="OEP29" s="6"/>
      <c r="OEQ29" s="6"/>
      <c r="OER29" s="6"/>
      <c r="OES29" s="6"/>
      <c r="OET29" s="6"/>
      <c r="OEU29" s="6"/>
      <c r="OEV29" s="6"/>
      <c r="OEW29" s="6"/>
      <c r="OEX29" s="6"/>
      <c r="OEY29" s="6"/>
      <c r="OEZ29" s="6"/>
      <c r="OFA29" s="6"/>
      <c r="OFB29" s="6"/>
      <c r="OFC29" s="6"/>
      <c r="OFD29" s="6"/>
      <c r="OFE29" s="6"/>
      <c r="OFF29" s="6"/>
      <c r="OFG29" s="6"/>
      <c r="OFH29" s="6"/>
      <c r="OFI29" s="6"/>
      <c r="OFJ29" s="6"/>
      <c r="OFK29" s="6"/>
      <c r="OFL29" s="6"/>
      <c r="OFM29" s="6"/>
      <c r="OFN29" s="6"/>
      <c r="OFO29" s="6"/>
      <c r="OFP29" s="6"/>
      <c r="OFQ29" s="6"/>
      <c r="OFR29" s="6"/>
      <c r="OFS29" s="6"/>
      <c r="OFT29" s="6"/>
      <c r="OFU29" s="6"/>
      <c r="OFV29" s="6"/>
      <c r="OFW29" s="6"/>
      <c r="OFX29" s="6"/>
      <c r="OFY29" s="6"/>
      <c r="OFZ29" s="6"/>
      <c r="OGA29" s="6"/>
      <c r="OGB29" s="6"/>
      <c r="OGC29" s="6"/>
      <c r="OGD29" s="6"/>
      <c r="OGE29" s="6"/>
      <c r="OGF29" s="6"/>
      <c r="OGG29" s="6"/>
      <c r="OGH29" s="6"/>
      <c r="OGI29" s="6"/>
      <c r="OGJ29" s="6"/>
      <c r="OGK29" s="6"/>
      <c r="OGL29" s="6"/>
      <c r="OGM29" s="6"/>
      <c r="OGN29" s="6"/>
      <c r="OGO29" s="6"/>
      <c r="OGP29" s="6"/>
      <c r="OGQ29" s="6"/>
      <c r="OGR29" s="6"/>
      <c r="OGS29" s="6"/>
      <c r="OGT29" s="6"/>
      <c r="OGU29" s="6"/>
      <c r="OGV29" s="6"/>
      <c r="OGW29" s="6"/>
      <c r="OGX29" s="6"/>
      <c r="OGY29" s="6"/>
      <c r="OGZ29" s="6"/>
      <c r="OHA29" s="6"/>
      <c r="OHB29" s="6"/>
      <c r="OHC29" s="6"/>
      <c r="OHD29" s="6"/>
      <c r="OHE29" s="6"/>
      <c r="OHF29" s="6"/>
      <c r="OHG29" s="6"/>
      <c r="OHH29" s="6"/>
      <c r="OHI29" s="6"/>
      <c r="OHJ29" s="6"/>
      <c r="OHK29" s="6"/>
      <c r="OHL29" s="6"/>
      <c r="OHM29" s="6"/>
      <c r="OHN29" s="6"/>
      <c r="OHO29" s="6"/>
      <c r="OHP29" s="6"/>
      <c r="OHQ29" s="6"/>
      <c r="OHR29" s="6"/>
      <c r="OHS29" s="6"/>
      <c r="OHT29" s="6"/>
      <c r="OHU29" s="6"/>
      <c r="OHV29" s="6"/>
      <c r="OHW29" s="6"/>
      <c r="OHX29" s="6"/>
      <c r="OHY29" s="6"/>
      <c r="OHZ29" s="6"/>
      <c r="OIA29" s="6"/>
      <c r="OIB29" s="6"/>
      <c r="OIC29" s="6"/>
      <c r="OID29" s="6"/>
      <c r="OIE29" s="6"/>
      <c r="OIF29" s="6"/>
      <c r="OIG29" s="6"/>
      <c r="OIH29" s="6"/>
      <c r="OII29" s="6"/>
      <c r="OIJ29" s="6"/>
      <c r="OIK29" s="6"/>
      <c r="OIL29" s="6"/>
      <c r="OIM29" s="6"/>
      <c r="OIN29" s="6"/>
      <c r="OIO29" s="6"/>
      <c r="OIP29" s="6"/>
      <c r="OIQ29" s="6"/>
      <c r="OIR29" s="6"/>
      <c r="OIS29" s="6"/>
      <c r="OIT29" s="6"/>
      <c r="OIU29" s="6"/>
      <c r="OIV29" s="6"/>
      <c r="OIW29" s="6"/>
      <c r="OIX29" s="6"/>
      <c r="OIY29" s="6"/>
      <c r="OIZ29" s="6"/>
      <c r="OJA29" s="6"/>
      <c r="OJB29" s="6"/>
      <c r="OJC29" s="6"/>
      <c r="OJD29" s="6"/>
      <c r="OJE29" s="6"/>
      <c r="OJF29" s="6"/>
      <c r="OJG29" s="6"/>
      <c r="OJH29" s="6"/>
      <c r="OJI29" s="6"/>
      <c r="OJJ29" s="6"/>
      <c r="OJK29" s="6"/>
      <c r="OJL29" s="6"/>
      <c r="OJM29" s="6"/>
      <c r="OJN29" s="6"/>
      <c r="OJO29" s="6"/>
      <c r="OJP29" s="6"/>
      <c r="OJQ29" s="6"/>
      <c r="OJR29" s="6"/>
      <c r="OJS29" s="6"/>
      <c r="OJT29" s="6"/>
      <c r="OJU29" s="6"/>
      <c r="OJV29" s="6"/>
      <c r="OJW29" s="6"/>
      <c r="OJX29" s="6"/>
      <c r="OJY29" s="6"/>
      <c r="OJZ29" s="6"/>
      <c r="OKA29" s="6"/>
      <c r="OKB29" s="6"/>
      <c r="OKC29" s="6"/>
      <c r="OKD29" s="6"/>
      <c r="OKE29" s="6"/>
      <c r="OKF29" s="6"/>
      <c r="OKG29" s="6"/>
      <c r="OKH29" s="6"/>
      <c r="OKI29" s="6"/>
      <c r="OKJ29" s="6"/>
      <c r="OKK29" s="6"/>
      <c r="OKL29" s="6"/>
      <c r="OKM29" s="6"/>
      <c r="OKN29" s="6"/>
      <c r="OKO29" s="6"/>
      <c r="OKP29" s="6"/>
      <c r="OKQ29" s="6"/>
      <c r="OKR29" s="6"/>
      <c r="OKS29" s="6"/>
      <c r="OKT29" s="6"/>
      <c r="OKU29" s="6"/>
      <c r="OKV29" s="6"/>
      <c r="OKW29" s="6"/>
      <c r="OKX29" s="6"/>
      <c r="OKY29" s="6"/>
      <c r="OKZ29" s="6"/>
      <c r="OLA29" s="6"/>
      <c r="OLB29" s="6"/>
      <c r="OLC29" s="6"/>
      <c r="OLD29" s="6"/>
      <c r="OLE29" s="6"/>
      <c r="OLF29" s="6"/>
      <c r="OLG29" s="6"/>
      <c r="OLH29" s="6"/>
      <c r="OLI29" s="6"/>
      <c r="OLJ29" s="6"/>
      <c r="OLK29" s="6"/>
      <c r="OLL29" s="6"/>
      <c r="OLM29" s="6"/>
      <c r="OLN29" s="6"/>
      <c r="OLO29" s="6"/>
      <c r="OLP29" s="6"/>
      <c r="OLQ29" s="6"/>
      <c r="OLR29" s="6"/>
      <c r="OLS29" s="6"/>
      <c r="OLT29" s="6"/>
      <c r="OLU29" s="6"/>
      <c r="OLV29" s="6"/>
      <c r="OLW29" s="6"/>
      <c r="OLX29" s="6"/>
      <c r="OLY29" s="6"/>
      <c r="OLZ29" s="6"/>
      <c r="OMA29" s="6"/>
      <c r="OMB29" s="6"/>
      <c r="OMC29" s="6"/>
      <c r="OMD29" s="6"/>
      <c r="OME29" s="6"/>
      <c r="OMF29" s="6"/>
      <c r="OMG29" s="6"/>
      <c r="OMH29" s="6"/>
      <c r="OMI29" s="6"/>
      <c r="OMJ29" s="6"/>
      <c r="OMK29" s="6"/>
      <c r="OML29" s="6"/>
      <c r="OMM29" s="6"/>
      <c r="OMN29" s="6"/>
      <c r="OMO29" s="6"/>
      <c r="OMP29" s="6"/>
      <c r="OMQ29" s="6"/>
      <c r="OMR29" s="6"/>
      <c r="OMS29" s="6"/>
      <c r="OMT29" s="6"/>
      <c r="OMU29" s="6"/>
      <c r="OMV29" s="6"/>
      <c r="OMW29" s="6"/>
      <c r="OMX29" s="6"/>
      <c r="OMY29" s="6"/>
      <c r="OMZ29" s="6"/>
      <c r="ONA29" s="6"/>
      <c r="ONB29" s="6"/>
      <c r="ONC29" s="6"/>
      <c r="OND29" s="6"/>
      <c r="ONE29" s="6"/>
      <c r="ONF29" s="6"/>
      <c r="ONG29" s="6"/>
      <c r="ONH29" s="6"/>
      <c r="ONI29" s="6"/>
      <c r="ONJ29" s="6"/>
      <c r="ONK29" s="6"/>
      <c r="ONL29" s="6"/>
      <c r="ONM29" s="6"/>
      <c r="ONN29" s="6"/>
      <c r="ONO29" s="6"/>
      <c r="ONP29" s="6"/>
      <c r="ONQ29" s="6"/>
      <c r="ONR29" s="6"/>
      <c r="ONS29" s="6"/>
      <c r="ONT29" s="6"/>
      <c r="ONU29" s="6"/>
      <c r="ONV29" s="6"/>
      <c r="ONW29" s="6"/>
      <c r="ONX29" s="6"/>
      <c r="ONY29" s="6"/>
      <c r="ONZ29" s="6"/>
      <c r="OOA29" s="6"/>
      <c r="OOB29" s="6"/>
      <c r="OOC29" s="6"/>
      <c r="OOD29" s="6"/>
      <c r="OOE29" s="6"/>
      <c r="OOF29" s="6"/>
      <c r="OOG29" s="6"/>
      <c r="OOH29" s="6"/>
      <c r="OOI29" s="6"/>
      <c r="OOJ29" s="6"/>
      <c r="OOK29" s="6"/>
      <c r="OOL29" s="6"/>
      <c r="OOM29" s="6"/>
      <c r="OON29" s="6"/>
      <c r="OOO29" s="6"/>
      <c r="OOP29" s="6"/>
      <c r="OOQ29" s="6"/>
      <c r="OOR29" s="6"/>
      <c r="OOS29" s="6"/>
      <c r="OOT29" s="6"/>
      <c r="OOU29" s="6"/>
      <c r="OOV29" s="6"/>
      <c r="OOW29" s="6"/>
      <c r="OOX29" s="6"/>
      <c r="OOY29" s="6"/>
      <c r="OOZ29" s="6"/>
      <c r="OPA29" s="6"/>
      <c r="OPB29" s="6"/>
      <c r="OPC29" s="6"/>
      <c r="OPD29" s="6"/>
      <c r="OPE29" s="6"/>
      <c r="OPF29" s="6"/>
      <c r="OPG29" s="6"/>
      <c r="OPH29" s="6"/>
      <c r="OPI29" s="6"/>
      <c r="OPJ29" s="6"/>
      <c r="OPK29" s="6"/>
      <c r="OPL29" s="6"/>
      <c r="OPM29" s="6"/>
      <c r="OPN29" s="6"/>
      <c r="OPO29" s="6"/>
      <c r="OPP29" s="6"/>
      <c r="OPQ29" s="6"/>
      <c r="OPR29" s="6"/>
      <c r="OPS29" s="6"/>
      <c r="OPT29" s="6"/>
      <c r="OPU29" s="6"/>
      <c r="OPV29" s="6"/>
      <c r="OPW29" s="6"/>
      <c r="OPX29" s="6"/>
      <c r="OPY29" s="6"/>
      <c r="OPZ29" s="6"/>
      <c r="OQA29" s="6"/>
      <c r="OQB29" s="6"/>
      <c r="OQC29" s="6"/>
      <c r="OQD29" s="6"/>
      <c r="OQE29" s="6"/>
      <c r="OQF29" s="6"/>
      <c r="OQG29" s="6"/>
      <c r="OQH29" s="6"/>
      <c r="OQI29" s="6"/>
      <c r="OQJ29" s="6"/>
      <c r="OQK29" s="6"/>
      <c r="OQL29" s="6"/>
      <c r="OQM29" s="6"/>
      <c r="OQN29" s="6"/>
      <c r="OQO29" s="6"/>
      <c r="OQP29" s="6"/>
      <c r="OQQ29" s="6"/>
      <c r="OQR29" s="6"/>
      <c r="OQS29" s="6"/>
      <c r="OQT29" s="6"/>
      <c r="OQU29" s="6"/>
      <c r="OQV29" s="6"/>
      <c r="OQW29" s="6"/>
      <c r="OQX29" s="6"/>
      <c r="OQY29" s="6"/>
      <c r="OQZ29" s="6"/>
      <c r="ORA29" s="6"/>
      <c r="ORB29" s="6"/>
      <c r="ORC29" s="6"/>
      <c r="ORD29" s="6"/>
      <c r="ORE29" s="6"/>
      <c r="ORF29" s="6"/>
      <c r="ORG29" s="6"/>
      <c r="ORH29" s="6"/>
      <c r="ORI29" s="6"/>
      <c r="ORJ29" s="6"/>
      <c r="ORK29" s="6"/>
      <c r="ORL29" s="6"/>
      <c r="ORM29" s="6"/>
      <c r="ORN29" s="6"/>
      <c r="ORO29" s="6"/>
      <c r="ORP29" s="6"/>
      <c r="ORQ29" s="6"/>
      <c r="ORR29" s="6"/>
      <c r="ORS29" s="6"/>
      <c r="ORT29" s="6"/>
      <c r="ORU29" s="6"/>
      <c r="ORV29" s="6"/>
      <c r="ORW29" s="6"/>
      <c r="ORX29" s="6"/>
      <c r="ORY29" s="6"/>
      <c r="ORZ29" s="6"/>
      <c r="OSA29" s="6"/>
      <c r="OSB29" s="6"/>
      <c r="OSC29" s="6"/>
      <c r="OSD29" s="6"/>
      <c r="OSE29" s="6"/>
      <c r="OSF29" s="6"/>
      <c r="OSG29" s="6"/>
      <c r="OSH29" s="6"/>
      <c r="OSI29" s="6"/>
      <c r="OSJ29" s="6"/>
      <c r="OSK29" s="6"/>
      <c r="OSL29" s="6"/>
      <c r="OSM29" s="6"/>
      <c r="OSN29" s="6"/>
      <c r="OSO29" s="6"/>
      <c r="OSP29" s="6"/>
      <c r="OSQ29" s="6"/>
      <c r="OSR29" s="6"/>
      <c r="OSS29" s="6"/>
      <c r="OST29" s="6"/>
      <c r="OSU29" s="6"/>
      <c r="OSV29" s="6"/>
      <c r="OSW29" s="6"/>
      <c r="OSX29" s="6"/>
      <c r="OSY29" s="6"/>
      <c r="OSZ29" s="6"/>
      <c r="OTA29" s="6"/>
      <c r="OTB29" s="6"/>
      <c r="OTC29" s="6"/>
      <c r="OTD29" s="6"/>
      <c r="OTE29" s="6"/>
      <c r="OTF29" s="6"/>
      <c r="OTG29" s="6"/>
      <c r="OTH29" s="6"/>
      <c r="OTI29" s="6"/>
      <c r="OTJ29" s="6"/>
      <c r="OTK29" s="6"/>
      <c r="OTL29" s="6"/>
      <c r="OTM29" s="6"/>
      <c r="OTN29" s="6"/>
      <c r="OTO29" s="6"/>
      <c r="OTP29" s="6"/>
      <c r="OTQ29" s="6"/>
      <c r="OTR29" s="6"/>
      <c r="OTS29" s="6"/>
      <c r="OTT29" s="6"/>
      <c r="OTU29" s="6"/>
      <c r="OTV29" s="6"/>
      <c r="OTW29" s="6"/>
      <c r="OTX29" s="6"/>
      <c r="OTY29" s="6"/>
      <c r="OTZ29" s="6"/>
      <c r="OUA29" s="6"/>
      <c r="OUB29" s="6"/>
      <c r="OUC29" s="6"/>
      <c r="OUD29" s="6"/>
      <c r="OUE29" s="6"/>
      <c r="OUF29" s="6"/>
      <c r="OUG29" s="6"/>
      <c r="OUH29" s="6"/>
      <c r="OUI29" s="6"/>
      <c r="OUJ29" s="6"/>
      <c r="OUK29" s="6"/>
      <c r="OUL29" s="6"/>
      <c r="OUM29" s="6"/>
      <c r="OUN29" s="6"/>
      <c r="OUO29" s="6"/>
      <c r="OUP29" s="6"/>
      <c r="OUQ29" s="6"/>
      <c r="OUR29" s="6"/>
      <c r="OUS29" s="6"/>
      <c r="OUT29" s="6"/>
      <c r="OUU29" s="6"/>
      <c r="OUV29" s="6"/>
      <c r="OUW29" s="6"/>
      <c r="OUX29" s="6"/>
      <c r="OUY29" s="6"/>
      <c r="OUZ29" s="6"/>
      <c r="OVA29" s="6"/>
      <c r="OVB29" s="6"/>
      <c r="OVC29" s="6"/>
      <c r="OVD29" s="6"/>
      <c r="OVE29" s="6"/>
      <c r="OVF29" s="6"/>
      <c r="OVG29" s="6"/>
      <c r="OVH29" s="6"/>
      <c r="OVI29" s="6"/>
      <c r="OVJ29" s="6"/>
      <c r="OVK29" s="6"/>
      <c r="OVL29" s="6"/>
      <c r="OVM29" s="6"/>
      <c r="OVN29" s="6"/>
      <c r="OVO29" s="6"/>
      <c r="OVP29" s="6"/>
      <c r="OVQ29" s="6"/>
      <c r="OVR29" s="6"/>
      <c r="OVS29" s="6"/>
      <c r="OVT29" s="6"/>
      <c r="OVU29" s="6"/>
      <c r="OVV29" s="6"/>
      <c r="OVW29" s="6"/>
      <c r="OVX29" s="6"/>
      <c r="OVY29" s="6"/>
      <c r="OVZ29" s="6"/>
      <c r="OWA29" s="6"/>
      <c r="OWB29" s="6"/>
      <c r="OWC29" s="6"/>
      <c r="OWD29" s="6"/>
      <c r="OWE29" s="6"/>
      <c r="OWF29" s="6"/>
      <c r="OWG29" s="6"/>
      <c r="OWH29" s="6"/>
      <c r="OWI29" s="6"/>
      <c r="OWJ29" s="6"/>
      <c r="OWK29" s="6"/>
      <c r="OWL29" s="6"/>
      <c r="OWM29" s="6"/>
      <c r="OWN29" s="6"/>
      <c r="OWO29" s="6"/>
      <c r="OWP29" s="6"/>
      <c r="OWQ29" s="6"/>
      <c r="OWR29" s="6"/>
      <c r="OWS29" s="6"/>
      <c r="OWT29" s="6"/>
      <c r="OWU29" s="6"/>
      <c r="OWV29" s="6"/>
      <c r="OWW29" s="6"/>
      <c r="OWX29" s="6"/>
      <c r="OWY29" s="6"/>
      <c r="OWZ29" s="6"/>
      <c r="OXA29" s="6"/>
      <c r="OXB29" s="6"/>
      <c r="OXC29" s="6"/>
      <c r="OXD29" s="6"/>
      <c r="OXE29" s="6"/>
      <c r="OXF29" s="6"/>
      <c r="OXG29" s="6"/>
      <c r="OXH29" s="6"/>
      <c r="OXI29" s="6"/>
      <c r="OXJ29" s="6"/>
      <c r="OXK29" s="6"/>
      <c r="OXL29" s="6"/>
      <c r="OXM29" s="6"/>
      <c r="OXN29" s="6"/>
      <c r="OXO29" s="6"/>
      <c r="OXP29" s="6"/>
      <c r="OXQ29" s="6"/>
      <c r="OXR29" s="6"/>
      <c r="OXS29" s="6"/>
      <c r="OXT29" s="6"/>
      <c r="OXU29" s="6"/>
      <c r="OXV29" s="6"/>
      <c r="OXW29" s="6"/>
      <c r="OXX29" s="6"/>
      <c r="OXY29" s="6"/>
      <c r="OXZ29" s="6"/>
      <c r="OYA29" s="6"/>
      <c r="OYB29" s="6"/>
      <c r="OYC29" s="6"/>
      <c r="OYD29" s="6"/>
      <c r="OYE29" s="6"/>
      <c r="OYF29" s="6"/>
      <c r="OYG29" s="6"/>
      <c r="OYH29" s="6"/>
      <c r="OYI29" s="6"/>
      <c r="OYJ29" s="6"/>
      <c r="OYK29" s="6"/>
      <c r="OYL29" s="6"/>
      <c r="OYM29" s="6"/>
      <c r="OYN29" s="6"/>
      <c r="OYO29" s="6"/>
      <c r="OYP29" s="6"/>
      <c r="OYQ29" s="6"/>
      <c r="OYR29" s="6"/>
      <c r="OYS29" s="6"/>
      <c r="OYT29" s="6"/>
      <c r="OYU29" s="6"/>
      <c r="OYV29" s="6"/>
      <c r="OYW29" s="6"/>
      <c r="OYX29" s="6"/>
      <c r="OYY29" s="6"/>
      <c r="OYZ29" s="6"/>
      <c r="OZA29" s="6"/>
      <c r="OZB29" s="6"/>
      <c r="OZC29" s="6"/>
      <c r="OZD29" s="6"/>
      <c r="OZE29" s="6"/>
      <c r="OZF29" s="6"/>
      <c r="OZG29" s="6"/>
      <c r="OZH29" s="6"/>
      <c r="OZI29" s="6"/>
      <c r="OZJ29" s="6"/>
      <c r="OZK29" s="6"/>
      <c r="OZL29" s="6"/>
      <c r="OZM29" s="6"/>
      <c r="OZN29" s="6"/>
      <c r="OZO29" s="6"/>
      <c r="OZP29" s="6"/>
      <c r="OZQ29" s="6"/>
      <c r="OZR29" s="6"/>
      <c r="OZS29" s="6"/>
      <c r="OZT29" s="6"/>
      <c r="OZU29" s="6"/>
      <c r="OZV29" s="6"/>
      <c r="OZW29" s="6"/>
      <c r="OZX29" s="6"/>
      <c r="OZY29" s="6"/>
      <c r="OZZ29" s="6"/>
      <c r="PAA29" s="6"/>
      <c r="PAB29" s="6"/>
      <c r="PAC29" s="6"/>
      <c r="PAD29" s="6"/>
      <c r="PAE29" s="6"/>
      <c r="PAF29" s="6"/>
      <c r="PAG29" s="6"/>
      <c r="PAH29" s="6"/>
      <c r="PAI29" s="6"/>
      <c r="PAJ29" s="6"/>
      <c r="PAK29" s="6"/>
      <c r="PAL29" s="6"/>
      <c r="PAM29" s="6"/>
      <c r="PAN29" s="6"/>
      <c r="PAO29" s="6"/>
      <c r="PAP29" s="6"/>
      <c r="PAQ29" s="6"/>
      <c r="PAR29" s="6"/>
      <c r="PAS29" s="6"/>
      <c r="PAT29" s="6"/>
      <c r="PAU29" s="6"/>
      <c r="PAV29" s="6"/>
      <c r="PAW29" s="6"/>
      <c r="PAX29" s="6"/>
      <c r="PAY29" s="6"/>
      <c r="PAZ29" s="6"/>
      <c r="PBA29" s="6"/>
      <c r="PBB29" s="6"/>
      <c r="PBC29" s="6"/>
      <c r="PBD29" s="6"/>
      <c r="PBE29" s="6"/>
      <c r="PBF29" s="6"/>
      <c r="PBG29" s="6"/>
      <c r="PBH29" s="6"/>
      <c r="PBI29" s="6"/>
      <c r="PBJ29" s="6"/>
      <c r="PBK29" s="6"/>
      <c r="PBL29" s="6"/>
      <c r="PBM29" s="6"/>
      <c r="PBN29" s="6"/>
      <c r="PBO29" s="6"/>
      <c r="PBP29" s="6"/>
      <c r="PBQ29" s="6"/>
      <c r="PBR29" s="6"/>
      <c r="PBS29" s="6"/>
      <c r="PBT29" s="6"/>
      <c r="PBU29" s="6"/>
      <c r="PBV29" s="6"/>
      <c r="PBW29" s="6"/>
      <c r="PBX29" s="6"/>
      <c r="PBY29" s="6"/>
      <c r="PBZ29" s="6"/>
      <c r="PCA29" s="6"/>
      <c r="PCB29" s="6"/>
      <c r="PCC29" s="6"/>
      <c r="PCD29" s="6"/>
      <c r="PCE29" s="6"/>
      <c r="PCF29" s="6"/>
      <c r="PCG29" s="6"/>
      <c r="PCH29" s="6"/>
      <c r="PCI29" s="6"/>
      <c r="PCJ29" s="6"/>
      <c r="PCK29" s="6"/>
      <c r="PCL29" s="6"/>
      <c r="PCM29" s="6"/>
      <c r="PCN29" s="6"/>
      <c r="PCO29" s="6"/>
      <c r="PCP29" s="6"/>
      <c r="PCQ29" s="6"/>
      <c r="PCR29" s="6"/>
      <c r="PCS29" s="6"/>
      <c r="PCT29" s="6"/>
      <c r="PCU29" s="6"/>
      <c r="PCV29" s="6"/>
      <c r="PCW29" s="6"/>
      <c r="PCX29" s="6"/>
      <c r="PCY29" s="6"/>
      <c r="PCZ29" s="6"/>
      <c r="PDA29" s="6"/>
      <c r="PDB29" s="6"/>
      <c r="PDC29" s="6"/>
      <c r="PDD29" s="6"/>
      <c r="PDE29" s="6"/>
      <c r="PDF29" s="6"/>
      <c r="PDG29" s="6"/>
      <c r="PDH29" s="6"/>
      <c r="PDI29" s="6"/>
      <c r="PDJ29" s="6"/>
      <c r="PDK29" s="6"/>
      <c r="PDL29" s="6"/>
      <c r="PDM29" s="6"/>
      <c r="PDN29" s="6"/>
      <c r="PDO29" s="6"/>
      <c r="PDP29" s="6"/>
      <c r="PDQ29" s="6"/>
      <c r="PDR29" s="6"/>
      <c r="PDS29" s="6"/>
      <c r="PDT29" s="6"/>
      <c r="PDU29" s="6"/>
      <c r="PDV29" s="6"/>
      <c r="PDW29" s="6"/>
      <c r="PDX29" s="6"/>
      <c r="PDY29" s="6"/>
      <c r="PDZ29" s="6"/>
      <c r="PEA29" s="6"/>
      <c r="PEB29" s="6"/>
      <c r="PEC29" s="6"/>
      <c r="PED29" s="6"/>
      <c r="PEE29" s="6"/>
      <c r="PEF29" s="6"/>
      <c r="PEG29" s="6"/>
      <c r="PEH29" s="6"/>
      <c r="PEI29" s="6"/>
      <c r="PEJ29" s="6"/>
      <c r="PEK29" s="6"/>
      <c r="PEL29" s="6"/>
      <c r="PEM29" s="6"/>
      <c r="PEN29" s="6"/>
      <c r="PEO29" s="6"/>
      <c r="PEP29" s="6"/>
      <c r="PEQ29" s="6"/>
      <c r="PER29" s="6"/>
      <c r="PES29" s="6"/>
      <c r="PET29" s="6"/>
      <c r="PEU29" s="6"/>
      <c r="PEV29" s="6"/>
      <c r="PEW29" s="6"/>
      <c r="PEX29" s="6"/>
      <c r="PEY29" s="6"/>
      <c r="PEZ29" s="6"/>
      <c r="PFA29" s="6"/>
      <c r="PFB29" s="6"/>
      <c r="PFC29" s="6"/>
      <c r="PFD29" s="6"/>
      <c r="PFE29" s="6"/>
      <c r="PFF29" s="6"/>
      <c r="PFG29" s="6"/>
      <c r="PFH29" s="6"/>
      <c r="PFI29" s="6"/>
      <c r="PFJ29" s="6"/>
      <c r="PFK29" s="6"/>
      <c r="PFL29" s="6"/>
      <c r="PFM29" s="6"/>
      <c r="PFN29" s="6"/>
      <c r="PFO29" s="6"/>
      <c r="PFP29" s="6"/>
      <c r="PFQ29" s="6"/>
      <c r="PFR29" s="6"/>
      <c r="PFS29" s="6"/>
      <c r="PFT29" s="6"/>
      <c r="PFU29" s="6"/>
      <c r="PFV29" s="6"/>
      <c r="PFW29" s="6"/>
      <c r="PFX29" s="6"/>
      <c r="PFY29" s="6"/>
      <c r="PFZ29" s="6"/>
      <c r="PGA29" s="6"/>
      <c r="PGB29" s="6"/>
      <c r="PGC29" s="6"/>
      <c r="PGD29" s="6"/>
      <c r="PGE29" s="6"/>
      <c r="PGF29" s="6"/>
      <c r="PGG29" s="6"/>
      <c r="PGH29" s="6"/>
      <c r="PGI29" s="6"/>
      <c r="PGJ29" s="6"/>
      <c r="PGK29" s="6"/>
      <c r="PGL29" s="6"/>
      <c r="PGM29" s="6"/>
      <c r="PGN29" s="6"/>
      <c r="PGO29" s="6"/>
      <c r="PGP29" s="6"/>
      <c r="PGQ29" s="6"/>
      <c r="PGR29" s="6"/>
      <c r="PGS29" s="6"/>
      <c r="PGT29" s="6"/>
      <c r="PGU29" s="6"/>
      <c r="PGV29" s="6"/>
      <c r="PGW29" s="6"/>
      <c r="PGX29" s="6"/>
      <c r="PGY29" s="6"/>
      <c r="PGZ29" s="6"/>
      <c r="PHA29" s="6"/>
      <c r="PHB29" s="6"/>
      <c r="PHC29" s="6"/>
      <c r="PHD29" s="6"/>
      <c r="PHE29" s="6"/>
      <c r="PHF29" s="6"/>
      <c r="PHG29" s="6"/>
      <c r="PHH29" s="6"/>
      <c r="PHI29" s="6"/>
      <c r="PHJ29" s="6"/>
      <c r="PHK29" s="6"/>
      <c r="PHL29" s="6"/>
      <c r="PHM29" s="6"/>
      <c r="PHN29" s="6"/>
      <c r="PHO29" s="6"/>
      <c r="PHP29" s="6"/>
      <c r="PHQ29" s="6"/>
      <c r="PHR29" s="6"/>
      <c r="PHS29" s="6"/>
      <c r="PHT29" s="6"/>
      <c r="PHU29" s="6"/>
      <c r="PHV29" s="6"/>
      <c r="PHW29" s="6"/>
      <c r="PHX29" s="6"/>
      <c r="PHY29" s="6"/>
      <c r="PHZ29" s="6"/>
      <c r="PIA29" s="6"/>
      <c r="PIB29" s="6"/>
      <c r="PIC29" s="6"/>
      <c r="PID29" s="6"/>
      <c r="PIE29" s="6"/>
      <c r="PIF29" s="6"/>
      <c r="PIG29" s="6"/>
      <c r="PIH29" s="6"/>
      <c r="PII29" s="6"/>
      <c r="PIJ29" s="6"/>
      <c r="PIK29" s="6"/>
      <c r="PIL29" s="6"/>
      <c r="PIM29" s="6"/>
      <c r="PIN29" s="6"/>
      <c r="PIO29" s="6"/>
      <c r="PIP29" s="6"/>
      <c r="PIQ29" s="6"/>
      <c r="PIR29" s="6"/>
      <c r="PIS29" s="6"/>
      <c r="PIT29" s="6"/>
      <c r="PIU29" s="6"/>
      <c r="PIV29" s="6"/>
      <c r="PIW29" s="6"/>
      <c r="PIX29" s="6"/>
      <c r="PIY29" s="6"/>
      <c r="PIZ29" s="6"/>
      <c r="PJA29" s="6"/>
      <c r="PJB29" s="6"/>
      <c r="PJC29" s="6"/>
      <c r="PJD29" s="6"/>
      <c r="PJE29" s="6"/>
      <c r="PJF29" s="6"/>
      <c r="PJG29" s="6"/>
      <c r="PJH29" s="6"/>
      <c r="PJI29" s="6"/>
      <c r="PJJ29" s="6"/>
      <c r="PJK29" s="6"/>
      <c r="PJL29" s="6"/>
      <c r="PJM29" s="6"/>
      <c r="PJN29" s="6"/>
      <c r="PJO29" s="6"/>
      <c r="PJP29" s="6"/>
      <c r="PJQ29" s="6"/>
      <c r="PJR29" s="6"/>
      <c r="PJS29" s="6"/>
      <c r="PJT29" s="6"/>
      <c r="PJU29" s="6"/>
      <c r="PJV29" s="6"/>
      <c r="PJW29" s="6"/>
      <c r="PJX29" s="6"/>
      <c r="PJY29" s="6"/>
      <c r="PJZ29" s="6"/>
      <c r="PKA29" s="6"/>
      <c r="PKB29" s="6"/>
      <c r="PKC29" s="6"/>
      <c r="PKD29" s="6"/>
      <c r="PKE29" s="6"/>
      <c r="PKF29" s="6"/>
      <c r="PKG29" s="6"/>
      <c r="PKH29" s="6"/>
      <c r="PKI29" s="6"/>
      <c r="PKJ29" s="6"/>
      <c r="PKK29" s="6"/>
      <c r="PKL29" s="6"/>
      <c r="PKM29" s="6"/>
      <c r="PKN29" s="6"/>
      <c r="PKO29" s="6"/>
      <c r="PKP29" s="6"/>
      <c r="PKQ29" s="6"/>
      <c r="PKR29" s="6"/>
      <c r="PKS29" s="6"/>
      <c r="PKT29" s="6"/>
      <c r="PKU29" s="6"/>
      <c r="PKV29" s="6"/>
      <c r="PKW29" s="6"/>
      <c r="PKX29" s="6"/>
      <c r="PKY29" s="6"/>
      <c r="PKZ29" s="6"/>
      <c r="PLA29" s="6"/>
      <c r="PLB29" s="6"/>
      <c r="PLC29" s="6"/>
      <c r="PLD29" s="6"/>
      <c r="PLE29" s="6"/>
      <c r="PLF29" s="6"/>
      <c r="PLG29" s="6"/>
      <c r="PLH29" s="6"/>
      <c r="PLI29" s="6"/>
      <c r="PLJ29" s="6"/>
      <c r="PLK29" s="6"/>
      <c r="PLL29" s="6"/>
      <c r="PLM29" s="6"/>
      <c r="PLN29" s="6"/>
      <c r="PLO29" s="6"/>
      <c r="PLP29" s="6"/>
      <c r="PLQ29" s="6"/>
      <c r="PLR29" s="6"/>
      <c r="PLS29" s="6"/>
      <c r="PLT29" s="6"/>
      <c r="PLU29" s="6"/>
      <c r="PLV29" s="6"/>
      <c r="PLW29" s="6"/>
      <c r="PLX29" s="6"/>
      <c r="PLY29" s="6"/>
      <c r="PLZ29" s="6"/>
      <c r="PMA29" s="6"/>
      <c r="PMB29" s="6"/>
      <c r="PMC29" s="6"/>
      <c r="PMD29" s="6"/>
      <c r="PME29" s="6"/>
      <c r="PMF29" s="6"/>
      <c r="PMG29" s="6"/>
      <c r="PMH29" s="6"/>
      <c r="PMI29" s="6"/>
      <c r="PMJ29" s="6"/>
      <c r="PMK29" s="6"/>
      <c r="PML29" s="6"/>
      <c r="PMM29" s="6"/>
      <c r="PMN29" s="6"/>
      <c r="PMO29" s="6"/>
      <c r="PMP29" s="6"/>
      <c r="PMQ29" s="6"/>
      <c r="PMR29" s="6"/>
      <c r="PMS29" s="6"/>
      <c r="PMT29" s="6"/>
      <c r="PMU29" s="6"/>
      <c r="PMV29" s="6"/>
      <c r="PMW29" s="6"/>
      <c r="PMX29" s="6"/>
      <c r="PMY29" s="6"/>
      <c r="PMZ29" s="6"/>
      <c r="PNA29" s="6"/>
      <c r="PNB29" s="6"/>
      <c r="PNC29" s="6"/>
      <c r="PND29" s="6"/>
      <c r="PNE29" s="6"/>
      <c r="PNF29" s="6"/>
      <c r="PNG29" s="6"/>
      <c r="PNH29" s="6"/>
      <c r="PNI29" s="6"/>
      <c r="PNJ29" s="6"/>
      <c r="PNK29" s="6"/>
      <c r="PNL29" s="6"/>
      <c r="PNM29" s="6"/>
      <c r="PNN29" s="6"/>
      <c r="PNO29" s="6"/>
      <c r="PNP29" s="6"/>
      <c r="PNQ29" s="6"/>
      <c r="PNR29" s="6"/>
      <c r="PNS29" s="6"/>
      <c r="PNT29" s="6"/>
      <c r="PNU29" s="6"/>
      <c r="PNV29" s="6"/>
      <c r="PNW29" s="6"/>
      <c r="PNX29" s="6"/>
      <c r="PNY29" s="6"/>
      <c r="PNZ29" s="6"/>
      <c r="POA29" s="6"/>
      <c r="POB29" s="6"/>
      <c r="POC29" s="6"/>
      <c r="POD29" s="6"/>
      <c r="POE29" s="6"/>
      <c r="POF29" s="6"/>
      <c r="POG29" s="6"/>
      <c r="POH29" s="6"/>
      <c r="POI29" s="6"/>
      <c r="POJ29" s="6"/>
      <c r="POK29" s="6"/>
      <c r="POL29" s="6"/>
      <c r="POM29" s="6"/>
      <c r="PON29" s="6"/>
      <c r="POO29" s="6"/>
      <c r="POP29" s="6"/>
      <c r="POQ29" s="6"/>
      <c r="POR29" s="6"/>
      <c r="POS29" s="6"/>
      <c r="POT29" s="6"/>
      <c r="POU29" s="6"/>
      <c r="POV29" s="6"/>
      <c r="POW29" s="6"/>
      <c r="POX29" s="6"/>
      <c r="POY29" s="6"/>
      <c r="POZ29" s="6"/>
      <c r="PPA29" s="6"/>
      <c r="PPB29" s="6"/>
      <c r="PPC29" s="6"/>
      <c r="PPD29" s="6"/>
      <c r="PPE29" s="6"/>
      <c r="PPF29" s="6"/>
      <c r="PPG29" s="6"/>
      <c r="PPH29" s="6"/>
      <c r="PPI29" s="6"/>
      <c r="PPJ29" s="6"/>
      <c r="PPK29" s="6"/>
      <c r="PPL29" s="6"/>
      <c r="PPM29" s="6"/>
      <c r="PPN29" s="6"/>
      <c r="PPO29" s="6"/>
      <c r="PPP29" s="6"/>
      <c r="PPQ29" s="6"/>
      <c r="PPR29" s="6"/>
      <c r="PPS29" s="6"/>
      <c r="PPT29" s="6"/>
      <c r="PPU29" s="6"/>
      <c r="PPV29" s="6"/>
      <c r="PPW29" s="6"/>
      <c r="PPX29" s="6"/>
      <c r="PPY29" s="6"/>
      <c r="PPZ29" s="6"/>
      <c r="PQA29" s="6"/>
      <c r="PQB29" s="6"/>
      <c r="PQC29" s="6"/>
      <c r="PQD29" s="6"/>
      <c r="PQE29" s="6"/>
      <c r="PQF29" s="6"/>
      <c r="PQG29" s="6"/>
      <c r="PQH29" s="6"/>
      <c r="PQI29" s="6"/>
      <c r="PQJ29" s="6"/>
      <c r="PQK29" s="6"/>
      <c r="PQL29" s="6"/>
      <c r="PQM29" s="6"/>
      <c r="PQN29" s="6"/>
      <c r="PQO29" s="6"/>
      <c r="PQP29" s="6"/>
      <c r="PQQ29" s="6"/>
      <c r="PQR29" s="6"/>
      <c r="PQS29" s="6"/>
      <c r="PQT29" s="6"/>
      <c r="PQU29" s="6"/>
      <c r="PQV29" s="6"/>
      <c r="PQW29" s="6"/>
      <c r="PQX29" s="6"/>
      <c r="PQY29" s="6"/>
      <c r="PQZ29" s="6"/>
      <c r="PRA29" s="6"/>
      <c r="PRB29" s="6"/>
      <c r="PRC29" s="6"/>
      <c r="PRD29" s="6"/>
      <c r="PRE29" s="6"/>
      <c r="PRF29" s="6"/>
      <c r="PRG29" s="6"/>
      <c r="PRH29" s="6"/>
      <c r="PRI29" s="6"/>
      <c r="PRJ29" s="6"/>
      <c r="PRK29" s="6"/>
      <c r="PRL29" s="6"/>
      <c r="PRM29" s="6"/>
      <c r="PRN29" s="6"/>
      <c r="PRO29" s="6"/>
      <c r="PRP29" s="6"/>
      <c r="PRQ29" s="6"/>
      <c r="PRR29" s="6"/>
      <c r="PRS29" s="6"/>
      <c r="PRT29" s="6"/>
      <c r="PRU29" s="6"/>
      <c r="PRV29" s="6"/>
      <c r="PRW29" s="6"/>
      <c r="PRX29" s="6"/>
      <c r="PRY29" s="6"/>
      <c r="PRZ29" s="6"/>
      <c r="PSA29" s="6"/>
      <c r="PSB29" s="6"/>
      <c r="PSC29" s="6"/>
      <c r="PSD29" s="6"/>
      <c r="PSE29" s="6"/>
      <c r="PSF29" s="6"/>
      <c r="PSG29" s="6"/>
      <c r="PSH29" s="6"/>
      <c r="PSI29" s="6"/>
      <c r="PSJ29" s="6"/>
      <c r="PSK29" s="6"/>
      <c r="PSL29" s="6"/>
      <c r="PSM29" s="6"/>
      <c r="PSN29" s="6"/>
      <c r="PSO29" s="6"/>
      <c r="PSP29" s="6"/>
      <c r="PSQ29" s="6"/>
      <c r="PSR29" s="6"/>
      <c r="PSS29" s="6"/>
      <c r="PST29" s="6"/>
      <c r="PSU29" s="6"/>
      <c r="PSV29" s="6"/>
      <c r="PSW29" s="6"/>
      <c r="PSX29" s="6"/>
      <c r="PSY29" s="6"/>
      <c r="PSZ29" s="6"/>
      <c r="PTA29" s="6"/>
      <c r="PTB29" s="6"/>
      <c r="PTC29" s="6"/>
      <c r="PTD29" s="6"/>
      <c r="PTE29" s="6"/>
      <c r="PTF29" s="6"/>
      <c r="PTG29" s="6"/>
      <c r="PTH29" s="6"/>
      <c r="PTI29" s="6"/>
      <c r="PTJ29" s="6"/>
      <c r="PTK29" s="6"/>
      <c r="PTL29" s="6"/>
      <c r="PTM29" s="6"/>
      <c r="PTN29" s="6"/>
      <c r="PTO29" s="6"/>
      <c r="PTP29" s="6"/>
      <c r="PTQ29" s="6"/>
      <c r="PTR29" s="6"/>
      <c r="PTS29" s="6"/>
      <c r="PTT29" s="6"/>
      <c r="PTU29" s="6"/>
      <c r="PTV29" s="6"/>
      <c r="PTW29" s="6"/>
      <c r="PTX29" s="6"/>
      <c r="PTY29" s="6"/>
      <c r="PTZ29" s="6"/>
      <c r="PUA29" s="6"/>
      <c r="PUB29" s="6"/>
      <c r="PUC29" s="6"/>
      <c r="PUD29" s="6"/>
      <c r="PUE29" s="6"/>
      <c r="PUF29" s="6"/>
      <c r="PUG29" s="6"/>
      <c r="PUH29" s="6"/>
      <c r="PUI29" s="6"/>
      <c r="PUJ29" s="6"/>
      <c r="PUK29" s="6"/>
      <c r="PUL29" s="6"/>
      <c r="PUM29" s="6"/>
      <c r="PUN29" s="6"/>
      <c r="PUO29" s="6"/>
      <c r="PUP29" s="6"/>
      <c r="PUQ29" s="6"/>
      <c r="PUR29" s="6"/>
      <c r="PUS29" s="6"/>
      <c r="PUT29" s="6"/>
      <c r="PUU29" s="6"/>
      <c r="PUV29" s="6"/>
      <c r="PUW29" s="6"/>
      <c r="PUX29" s="6"/>
      <c r="PUY29" s="6"/>
      <c r="PUZ29" s="6"/>
      <c r="PVA29" s="6"/>
      <c r="PVB29" s="6"/>
      <c r="PVC29" s="6"/>
      <c r="PVD29" s="6"/>
      <c r="PVE29" s="6"/>
      <c r="PVF29" s="6"/>
      <c r="PVG29" s="6"/>
      <c r="PVH29" s="6"/>
      <c r="PVI29" s="6"/>
      <c r="PVJ29" s="6"/>
      <c r="PVK29" s="6"/>
      <c r="PVL29" s="6"/>
      <c r="PVM29" s="6"/>
      <c r="PVN29" s="6"/>
      <c r="PVO29" s="6"/>
      <c r="PVP29" s="6"/>
      <c r="PVQ29" s="6"/>
      <c r="PVR29" s="6"/>
      <c r="PVS29" s="6"/>
      <c r="PVT29" s="6"/>
      <c r="PVU29" s="6"/>
      <c r="PVV29" s="6"/>
      <c r="PVW29" s="6"/>
      <c r="PVX29" s="6"/>
      <c r="PVY29" s="6"/>
      <c r="PVZ29" s="6"/>
      <c r="PWA29" s="6"/>
      <c r="PWB29" s="6"/>
      <c r="PWC29" s="6"/>
      <c r="PWD29" s="6"/>
      <c r="PWE29" s="6"/>
      <c r="PWF29" s="6"/>
      <c r="PWG29" s="6"/>
      <c r="PWH29" s="6"/>
      <c r="PWI29" s="6"/>
      <c r="PWJ29" s="6"/>
      <c r="PWK29" s="6"/>
      <c r="PWL29" s="6"/>
      <c r="PWM29" s="6"/>
      <c r="PWN29" s="6"/>
      <c r="PWO29" s="6"/>
      <c r="PWP29" s="6"/>
      <c r="PWQ29" s="6"/>
      <c r="PWR29" s="6"/>
      <c r="PWS29" s="6"/>
      <c r="PWT29" s="6"/>
      <c r="PWU29" s="6"/>
      <c r="PWV29" s="6"/>
      <c r="PWW29" s="6"/>
      <c r="PWX29" s="6"/>
      <c r="PWY29" s="6"/>
      <c r="PWZ29" s="6"/>
      <c r="PXA29" s="6"/>
      <c r="PXB29" s="6"/>
      <c r="PXC29" s="6"/>
      <c r="PXD29" s="6"/>
      <c r="PXE29" s="6"/>
      <c r="PXF29" s="6"/>
      <c r="PXG29" s="6"/>
      <c r="PXH29" s="6"/>
      <c r="PXI29" s="6"/>
      <c r="PXJ29" s="6"/>
      <c r="PXK29" s="6"/>
      <c r="PXL29" s="6"/>
      <c r="PXM29" s="6"/>
      <c r="PXN29" s="6"/>
      <c r="PXO29" s="6"/>
      <c r="PXP29" s="6"/>
      <c r="PXQ29" s="6"/>
      <c r="PXR29" s="6"/>
      <c r="PXS29" s="6"/>
      <c r="PXT29" s="6"/>
      <c r="PXU29" s="6"/>
      <c r="PXV29" s="6"/>
      <c r="PXW29" s="6"/>
      <c r="PXX29" s="6"/>
      <c r="PXY29" s="6"/>
      <c r="PXZ29" s="6"/>
      <c r="PYA29" s="6"/>
      <c r="PYB29" s="6"/>
      <c r="PYC29" s="6"/>
      <c r="PYD29" s="6"/>
      <c r="PYE29" s="6"/>
      <c r="PYF29" s="6"/>
      <c r="PYG29" s="6"/>
      <c r="PYH29" s="6"/>
      <c r="PYI29" s="6"/>
      <c r="PYJ29" s="6"/>
      <c r="PYK29" s="6"/>
      <c r="PYL29" s="6"/>
      <c r="PYM29" s="6"/>
      <c r="PYN29" s="6"/>
      <c r="PYO29" s="6"/>
      <c r="PYP29" s="6"/>
      <c r="PYQ29" s="6"/>
      <c r="PYR29" s="6"/>
      <c r="PYS29" s="6"/>
      <c r="PYT29" s="6"/>
      <c r="PYU29" s="6"/>
      <c r="PYV29" s="6"/>
      <c r="PYW29" s="6"/>
      <c r="PYX29" s="6"/>
      <c r="PYY29" s="6"/>
      <c r="PYZ29" s="6"/>
      <c r="PZA29" s="6"/>
      <c r="PZB29" s="6"/>
      <c r="PZC29" s="6"/>
      <c r="PZD29" s="6"/>
      <c r="PZE29" s="6"/>
      <c r="PZF29" s="6"/>
      <c r="PZG29" s="6"/>
      <c r="PZH29" s="6"/>
      <c r="PZI29" s="6"/>
      <c r="PZJ29" s="6"/>
      <c r="PZK29" s="6"/>
      <c r="PZL29" s="6"/>
      <c r="PZM29" s="6"/>
      <c r="PZN29" s="6"/>
      <c r="PZO29" s="6"/>
      <c r="PZP29" s="6"/>
      <c r="PZQ29" s="6"/>
      <c r="PZR29" s="6"/>
      <c r="PZS29" s="6"/>
      <c r="PZT29" s="6"/>
      <c r="PZU29" s="6"/>
      <c r="PZV29" s="6"/>
      <c r="PZW29" s="6"/>
      <c r="PZX29" s="6"/>
      <c r="PZY29" s="6"/>
      <c r="PZZ29" s="6"/>
      <c r="QAA29" s="6"/>
      <c r="QAB29" s="6"/>
      <c r="QAC29" s="6"/>
      <c r="QAD29" s="6"/>
      <c r="QAE29" s="6"/>
      <c r="QAF29" s="6"/>
      <c r="QAG29" s="6"/>
      <c r="QAH29" s="6"/>
      <c r="QAI29" s="6"/>
      <c r="QAJ29" s="6"/>
      <c r="QAK29" s="6"/>
      <c r="QAL29" s="6"/>
      <c r="QAM29" s="6"/>
      <c r="QAN29" s="6"/>
      <c r="QAO29" s="6"/>
      <c r="QAP29" s="6"/>
      <c r="QAQ29" s="6"/>
      <c r="QAR29" s="6"/>
      <c r="QAS29" s="6"/>
      <c r="QAT29" s="6"/>
      <c r="QAU29" s="6"/>
      <c r="QAV29" s="6"/>
      <c r="QAW29" s="6"/>
      <c r="QAX29" s="6"/>
      <c r="QAY29" s="6"/>
      <c r="QAZ29" s="6"/>
      <c r="QBA29" s="6"/>
      <c r="QBB29" s="6"/>
      <c r="QBC29" s="6"/>
      <c r="QBD29" s="6"/>
      <c r="QBE29" s="6"/>
      <c r="QBF29" s="6"/>
      <c r="QBG29" s="6"/>
      <c r="QBH29" s="6"/>
      <c r="QBI29" s="6"/>
      <c r="QBJ29" s="6"/>
      <c r="QBK29" s="6"/>
      <c r="QBL29" s="6"/>
      <c r="QBM29" s="6"/>
      <c r="QBN29" s="6"/>
      <c r="QBO29" s="6"/>
      <c r="QBP29" s="6"/>
      <c r="QBQ29" s="6"/>
      <c r="QBR29" s="6"/>
      <c r="QBS29" s="6"/>
      <c r="QBT29" s="6"/>
      <c r="QBU29" s="6"/>
      <c r="QBV29" s="6"/>
      <c r="QBW29" s="6"/>
      <c r="QBX29" s="6"/>
      <c r="QBY29" s="6"/>
      <c r="QBZ29" s="6"/>
      <c r="QCA29" s="6"/>
      <c r="QCB29" s="6"/>
      <c r="QCC29" s="6"/>
      <c r="QCD29" s="6"/>
      <c r="QCE29" s="6"/>
      <c r="QCF29" s="6"/>
      <c r="QCG29" s="6"/>
      <c r="QCH29" s="6"/>
      <c r="QCI29" s="6"/>
      <c r="QCJ29" s="6"/>
      <c r="QCK29" s="6"/>
      <c r="QCL29" s="6"/>
      <c r="QCM29" s="6"/>
      <c r="QCN29" s="6"/>
      <c r="QCO29" s="6"/>
      <c r="QCP29" s="6"/>
      <c r="QCQ29" s="6"/>
      <c r="QCR29" s="6"/>
      <c r="QCS29" s="6"/>
      <c r="QCT29" s="6"/>
      <c r="QCU29" s="6"/>
      <c r="QCV29" s="6"/>
      <c r="QCW29" s="6"/>
      <c r="QCX29" s="6"/>
      <c r="QCY29" s="6"/>
      <c r="QCZ29" s="6"/>
      <c r="QDA29" s="6"/>
      <c r="QDB29" s="6"/>
      <c r="QDC29" s="6"/>
      <c r="QDD29" s="6"/>
      <c r="QDE29" s="6"/>
      <c r="QDF29" s="6"/>
      <c r="QDG29" s="6"/>
      <c r="QDH29" s="6"/>
      <c r="QDI29" s="6"/>
      <c r="QDJ29" s="6"/>
      <c r="QDK29" s="6"/>
      <c r="QDL29" s="6"/>
      <c r="QDM29" s="6"/>
      <c r="QDN29" s="6"/>
      <c r="QDO29" s="6"/>
      <c r="QDP29" s="6"/>
      <c r="QDQ29" s="6"/>
      <c r="QDR29" s="6"/>
      <c r="QDS29" s="6"/>
      <c r="QDT29" s="6"/>
      <c r="QDU29" s="6"/>
      <c r="QDV29" s="6"/>
      <c r="QDW29" s="6"/>
      <c r="QDX29" s="6"/>
      <c r="QDY29" s="6"/>
      <c r="QDZ29" s="6"/>
      <c r="QEA29" s="6"/>
      <c r="QEB29" s="6"/>
      <c r="QEC29" s="6"/>
      <c r="QED29" s="6"/>
      <c r="QEE29" s="6"/>
      <c r="QEF29" s="6"/>
      <c r="QEG29" s="6"/>
      <c r="QEH29" s="6"/>
      <c r="QEI29" s="6"/>
      <c r="QEJ29" s="6"/>
      <c r="QEK29" s="6"/>
      <c r="QEL29" s="6"/>
      <c r="QEM29" s="6"/>
      <c r="QEN29" s="6"/>
      <c r="QEO29" s="6"/>
      <c r="QEP29" s="6"/>
      <c r="QEQ29" s="6"/>
      <c r="QER29" s="6"/>
      <c r="QES29" s="6"/>
      <c r="QET29" s="6"/>
      <c r="QEU29" s="6"/>
      <c r="QEV29" s="6"/>
      <c r="QEW29" s="6"/>
      <c r="QEX29" s="6"/>
      <c r="QEY29" s="6"/>
      <c r="QEZ29" s="6"/>
      <c r="QFA29" s="6"/>
      <c r="QFB29" s="6"/>
      <c r="QFC29" s="6"/>
      <c r="QFD29" s="6"/>
      <c r="QFE29" s="6"/>
      <c r="QFF29" s="6"/>
      <c r="QFG29" s="6"/>
      <c r="QFH29" s="6"/>
      <c r="QFI29" s="6"/>
      <c r="QFJ29" s="6"/>
      <c r="QFK29" s="6"/>
      <c r="QFL29" s="6"/>
      <c r="QFM29" s="6"/>
      <c r="QFN29" s="6"/>
      <c r="QFO29" s="6"/>
      <c r="QFP29" s="6"/>
      <c r="QFQ29" s="6"/>
      <c r="QFR29" s="6"/>
      <c r="QFS29" s="6"/>
      <c r="QFT29" s="6"/>
      <c r="QFU29" s="6"/>
      <c r="QFV29" s="6"/>
      <c r="QFW29" s="6"/>
      <c r="QFX29" s="6"/>
      <c r="QFY29" s="6"/>
      <c r="QFZ29" s="6"/>
      <c r="QGA29" s="6"/>
      <c r="QGB29" s="6"/>
      <c r="QGC29" s="6"/>
      <c r="QGD29" s="6"/>
      <c r="QGE29" s="6"/>
      <c r="QGF29" s="6"/>
      <c r="QGG29" s="6"/>
      <c r="QGH29" s="6"/>
      <c r="QGI29" s="6"/>
      <c r="QGJ29" s="6"/>
      <c r="QGK29" s="6"/>
      <c r="QGL29" s="6"/>
      <c r="QGM29" s="6"/>
      <c r="QGN29" s="6"/>
      <c r="QGO29" s="6"/>
      <c r="QGP29" s="6"/>
      <c r="QGQ29" s="6"/>
      <c r="QGR29" s="6"/>
      <c r="QGS29" s="6"/>
      <c r="QGT29" s="6"/>
      <c r="QGU29" s="6"/>
      <c r="QGV29" s="6"/>
      <c r="QGW29" s="6"/>
      <c r="QGX29" s="6"/>
      <c r="QGY29" s="6"/>
      <c r="QGZ29" s="6"/>
      <c r="QHA29" s="6"/>
      <c r="QHB29" s="6"/>
      <c r="QHC29" s="6"/>
      <c r="QHD29" s="6"/>
      <c r="QHE29" s="6"/>
      <c r="QHF29" s="6"/>
      <c r="QHG29" s="6"/>
      <c r="QHH29" s="6"/>
      <c r="QHI29" s="6"/>
      <c r="QHJ29" s="6"/>
      <c r="QHK29" s="6"/>
      <c r="QHL29" s="6"/>
      <c r="QHM29" s="6"/>
      <c r="QHN29" s="6"/>
      <c r="QHO29" s="6"/>
      <c r="QHP29" s="6"/>
      <c r="QHQ29" s="6"/>
      <c r="QHR29" s="6"/>
      <c r="QHS29" s="6"/>
      <c r="QHT29" s="6"/>
      <c r="QHU29" s="6"/>
      <c r="QHV29" s="6"/>
      <c r="QHW29" s="6"/>
      <c r="QHX29" s="6"/>
      <c r="QHY29" s="6"/>
      <c r="QHZ29" s="6"/>
      <c r="QIA29" s="6"/>
      <c r="QIB29" s="6"/>
      <c r="QIC29" s="6"/>
      <c r="QID29" s="6"/>
      <c r="QIE29" s="6"/>
      <c r="QIF29" s="6"/>
      <c r="QIG29" s="6"/>
      <c r="QIH29" s="6"/>
      <c r="QII29" s="6"/>
      <c r="QIJ29" s="6"/>
      <c r="QIK29" s="6"/>
      <c r="QIL29" s="6"/>
      <c r="QIM29" s="6"/>
      <c r="QIN29" s="6"/>
      <c r="QIO29" s="6"/>
      <c r="QIP29" s="6"/>
      <c r="QIQ29" s="6"/>
      <c r="QIR29" s="6"/>
      <c r="QIS29" s="6"/>
      <c r="QIT29" s="6"/>
      <c r="QIU29" s="6"/>
      <c r="QIV29" s="6"/>
      <c r="QIW29" s="6"/>
      <c r="QIX29" s="6"/>
      <c r="QIY29" s="6"/>
      <c r="QIZ29" s="6"/>
      <c r="QJA29" s="6"/>
      <c r="QJB29" s="6"/>
      <c r="QJC29" s="6"/>
      <c r="QJD29" s="6"/>
      <c r="QJE29" s="6"/>
      <c r="QJF29" s="6"/>
      <c r="QJG29" s="6"/>
      <c r="QJH29" s="6"/>
      <c r="QJI29" s="6"/>
      <c r="QJJ29" s="6"/>
      <c r="QJK29" s="6"/>
      <c r="QJL29" s="6"/>
      <c r="QJM29" s="6"/>
      <c r="QJN29" s="6"/>
      <c r="QJO29" s="6"/>
      <c r="QJP29" s="6"/>
      <c r="QJQ29" s="6"/>
      <c r="QJR29" s="6"/>
      <c r="QJS29" s="6"/>
      <c r="QJT29" s="6"/>
      <c r="QJU29" s="6"/>
      <c r="QJV29" s="6"/>
      <c r="QJW29" s="6"/>
      <c r="QJX29" s="6"/>
      <c r="QJY29" s="6"/>
      <c r="QJZ29" s="6"/>
      <c r="QKA29" s="6"/>
      <c r="QKB29" s="6"/>
      <c r="QKC29" s="6"/>
      <c r="QKD29" s="6"/>
      <c r="QKE29" s="6"/>
      <c r="QKF29" s="6"/>
      <c r="QKG29" s="6"/>
      <c r="QKH29" s="6"/>
      <c r="QKI29" s="6"/>
      <c r="QKJ29" s="6"/>
      <c r="QKK29" s="6"/>
      <c r="QKL29" s="6"/>
      <c r="QKM29" s="6"/>
      <c r="QKN29" s="6"/>
      <c r="QKO29" s="6"/>
      <c r="QKP29" s="6"/>
      <c r="QKQ29" s="6"/>
      <c r="QKR29" s="6"/>
      <c r="QKS29" s="6"/>
      <c r="QKT29" s="6"/>
      <c r="QKU29" s="6"/>
      <c r="QKV29" s="6"/>
      <c r="QKW29" s="6"/>
      <c r="QKX29" s="6"/>
      <c r="QKY29" s="6"/>
      <c r="QKZ29" s="6"/>
      <c r="QLA29" s="6"/>
      <c r="QLB29" s="6"/>
      <c r="QLC29" s="6"/>
      <c r="QLD29" s="6"/>
      <c r="QLE29" s="6"/>
      <c r="QLF29" s="6"/>
      <c r="QLG29" s="6"/>
      <c r="QLH29" s="6"/>
      <c r="QLI29" s="6"/>
      <c r="QLJ29" s="6"/>
      <c r="QLK29" s="6"/>
      <c r="QLL29" s="6"/>
      <c r="QLM29" s="6"/>
      <c r="QLN29" s="6"/>
      <c r="QLO29" s="6"/>
      <c r="QLP29" s="6"/>
      <c r="QLQ29" s="6"/>
      <c r="QLR29" s="6"/>
      <c r="QLS29" s="6"/>
      <c r="QLT29" s="6"/>
      <c r="QLU29" s="6"/>
      <c r="QLV29" s="6"/>
      <c r="QLW29" s="6"/>
      <c r="QLX29" s="6"/>
      <c r="QLY29" s="6"/>
      <c r="QLZ29" s="6"/>
      <c r="QMA29" s="6"/>
      <c r="QMB29" s="6"/>
      <c r="QMC29" s="6"/>
      <c r="QMD29" s="6"/>
      <c r="QME29" s="6"/>
      <c r="QMF29" s="6"/>
      <c r="QMG29" s="6"/>
      <c r="QMH29" s="6"/>
      <c r="QMI29" s="6"/>
      <c r="QMJ29" s="6"/>
      <c r="QMK29" s="6"/>
      <c r="QML29" s="6"/>
      <c r="QMM29" s="6"/>
      <c r="QMN29" s="6"/>
      <c r="QMO29" s="6"/>
      <c r="QMP29" s="6"/>
      <c r="QMQ29" s="6"/>
      <c r="QMR29" s="6"/>
      <c r="QMS29" s="6"/>
      <c r="QMT29" s="6"/>
      <c r="QMU29" s="6"/>
      <c r="QMV29" s="6"/>
      <c r="QMW29" s="6"/>
      <c r="QMX29" s="6"/>
      <c r="QMY29" s="6"/>
      <c r="QMZ29" s="6"/>
      <c r="QNA29" s="6"/>
      <c r="QNB29" s="6"/>
      <c r="QNC29" s="6"/>
      <c r="QND29" s="6"/>
      <c r="QNE29" s="6"/>
      <c r="QNF29" s="6"/>
      <c r="QNG29" s="6"/>
      <c r="QNH29" s="6"/>
      <c r="QNI29" s="6"/>
      <c r="QNJ29" s="6"/>
      <c r="QNK29" s="6"/>
      <c r="QNL29" s="6"/>
      <c r="QNM29" s="6"/>
      <c r="QNN29" s="6"/>
      <c r="QNO29" s="6"/>
      <c r="QNP29" s="6"/>
      <c r="QNQ29" s="6"/>
      <c r="QNR29" s="6"/>
      <c r="QNS29" s="6"/>
      <c r="QNT29" s="6"/>
      <c r="QNU29" s="6"/>
      <c r="QNV29" s="6"/>
      <c r="QNW29" s="6"/>
      <c r="QNX29" s="6"/>
      <c r="QNY29" s="6"/>
      <c r="QNZ29" s="6"/>
      <c r="QOA29" s="6"/>
      <c r="QOB29" s="6"/>
      <c r="QOC29" s="6"/>
      <c r="QOD29" s="6"/>
      <c r="QOE29" s="6"/>
      <c r="QOF29" s="6"/>
      <c r="QOG29" s="6"/>
      <c r="QOH29" s="6"/>
      <c r="QOI29" s="6"/>
      <c r="QOJ29" s="6"/>
      <c r="QOK29" s="6"/>
      <c r="QOL29" s="6"/>
      <c r="QOM29" s="6"/>
      <c r="QON29" s="6"/>
      <c r="QOO29" s="6"/>
      <c r="QOP29" s="6"/>
      <c r="QOQ29" s="6"/>
      <c r="QOR29" s="6"/>
      <c r="QOS29" s="6"/>
      <c r="QOT29" s="6"/>
      <c r="QOU29" s="6"/>
      <c r="QOV29" s="6"/>
      <c r="QOW29" s="6"/>
      <c r="QOX29" s="6"/>
      <c r="QOY29" s="6"/>
      <c r="QOZ29" s="6"/>
      <c r="QPA29" s="6"/>
      <c r="QPB29" s="6"/>
      <c r="QPC29" s="6"/>
      <c r="QPD29" s="6"/>
      <c r="QPE29" s="6"/>
      <c r="QPF29" s="6"/>
      <c r="QPG29" s="6"/>
      <c r="QPH29" s="6"/>
      <c r="QPI29" s="6"/>
      <c r="QPJ29" s="6"/>
      <c r="QPK29" s="6"/>
      <c r="QPL29" s="6"/>
      <c r="QPM29" s="6"/>
      <c r="QPN29" s="6"/>
      <c r="QPO29" s="6"/>
      <c r="QPP29" s="6"/>
      <c r="QPQ29" s="6"/>
      <c r="QPR29" s="6"/>
      <c r="QPS29" s="6"/>
      <c r="QPT29" s="6"/>
      <c r="QPU29" s="6"/>
      <c r="QPV29" s="6"/>
      <c r="QPW29" s="6"/>
      <c r="QPX29" s="6"/>
      <c r="QPY29" s="6"/>
      <c r="QPZ29" s="6"/>
      <c r="QQA29" s="6"/>
      <c r="QQB29" s="6"/>
      <c r="QQC29" s="6"/>
      <c r="QQD29" s="6"/>
      <c r="QQE29" s="6"/>
      <c r="QQF29" s="6"/>
      <c r="QQG29" s="6"/>
      <c r="QQH29" s="6"/>
      <c r="QQI29" s="6"/>
      <c r="QQJ29" s="6"/>
      <c r="QQK29" s="6"/>
      <c r="QQL29" s="6"/>
      <c r="QQM29" s="6"/>
      <c r="QQN29" s="6"/>
      <c r="QQO29" s="6"/>
      <c r="QQP29" s="6"/>
      <c r="QQQ29" s="6"/>
      <c r="QQR29" s="6"/>
      <c r="QQS29" s="6"/>
      <c r="QQT29" s="6"/>
      <c r="QQU29" s="6"/>
      <c r="QQV29" s="6"/>
      <c r="QQW29" s="6"/>
      <c r="QQX29" s="6"/>
      <c r="QQY29" s="6"/>
      <c r="QQZ29" s="6"/>
      <c r="QRA29" s="6"/>
      <c r="QRB29" s="6"/>
      <c r="QRC29" s="6"/>
      <c r="QRD29" s="6"/>
      <c r="QRE29" s="6"/>
      <c r="QRF29" s="6"/>
      <c r="QRG29" s="6"/>
      <c r="QRH29" s="6"/>
      <c r="QRI29" s="6"/>
      <c r="QRJ29" s="6"/>
      <c r="QRK29" s="6"/>
      <c r="QRL29" s="6"/>
      <c r="QRM29" s="6"/>
      <c r="QRN29" s="6"/>
      <c r="QRO29" s="6"/>
      <c r="QRP29" s="6"/>
      <c r="QRQ29" s="6"/>
      <c r="QRR29" s="6"/>
      <c r="QRS29" s="6"/>
      <c r="QRT29" s="6"/>
      <c r="QRU29" s="6"/>
      <c r="QRV29" s="6"/>
      <c r="QRW29" s="6"/>
      <c r="QRX29" s="6"/>
      <c r="QRY29" s="6"/>
      <c r="QRZ29" s="6"/>
      <c r="QSA29" s="6"/>
      <c r="QSB29" s="6"/>
      <c r="QSC29" s="6"/>
      <c r="QSD29" s="6"/>
      <c r="QSE29" s="6"/>
      <c r="QSF29" s="6"/>
      <c r="QSG29" s="6"/>
      <c r="QSH29" s="6"/>
      <c r="QSI29" s="6"/>
      <c r="QSJ29" s="6"/>
      <c r="QSK29" s="6"/>
      <c r="QSL29" s="6"/>
      <c r="QSM29" s="6"/>
      <c r="QSN29" s="6"/>
      <c r="QSO29" s="6"/>
      <c r="QSP29" s="6"/>
      <c r="QSQ29" s="6"/>
      <c r="QSR29" s="6"/>
      <c r="QSS29" s="6"/>
      <c r="QST29" s="6"/>
      <c r="QSU29" s="6"/>
      <c r="QSV29" s="6"/>
      <c r="QSW29" s="6"/>
      <c r="QSX29" s="6"/>
      <c r="QSY29" s="6"/>
      <c r="QSZ29" s="6"/>
      <c r="QTA29" s="6"/>
      <c r="QTB29" s="6"/>
      <c r="QTC29" s="6"/>
      <c r="QTD29" s="6"/>
      <c r="QTE29" s="6"/>
      <c r="QTF29" s="6"/>
      <c r="QTG29" s="6"/>
      <c r="QTH29" s="6"/>
      <c r="QTI29" s="6"/>
      <c r="QTJ29" s="6"/>
      <c r="QTK29" s="6"/>
      <c r="QTL29" s="6"/>
      <c r="QTM29" s="6"/>
      <c r="QTN29" s="6"/>
      <c r="QTO29" s="6"/>
      <c r="QTP29" s="6"/>
      <c r="QTQ29" s="6"/>
      <c r="QTR29" s="6"/>
      <c r="QTS29" s="6"/>
      <c r="QTT29" s="6"/>
      <c r="QTU29" s="6"/>
      <c r="QTV29" s="6"/>
      <c r="QTW29" s="6"/>
      <c r="QTX29" s="6"/>
      <c r="QTY29" s="6"/>
      <c r="QTZ29" s="6"/>
      <c r="QUA29" s="6"/>
      <c r="QUB29" s="6"/>
      <c r="QUC29" s="6"/>
      <c r="QUD29" s="6"/>
      <c r="QUE29" s="6"/>
      <c r="QUF29" s="6"/>
      <c r="QUG29" s="6"/>
      <c r="QUH29" s="6"/>
      <c r="QUI29" s="6"/>
      <c r="QUJ29" s="6"/>
      <c r="QUK29" s="6"/>
      <c r="QUL29" s="6"/>
      <c r="QUM29" s="6"/>
      <c r="QUN29" s="6"/>
      <c r="QUO29" s="6"/>
      <c r="QUP29" s="6"/>
      <c r="QUQ29" s="6"/>
      <c r="QUR29" s="6"/>
      <c r="QUS29" s="6"/>
      <c r="QUT29" s="6"/>
      <c r="QUU29" s="6"/>
      <c r="QUV29" s="6"/>
      <c r="QUW29" s="6"/>
      <c r="QUX29" s="6"/>
      <c r="QUY29" s="6"/>
      <c r="QUZ29" s="6"/>
      <c r="QVA29" s="6"/>
      <c r="QVB29" s="6"/>
      <c r="QVC29" s="6"/>
      <c r="QVD29" s="6"/>
      <c r="QVE29" s="6"/>
      <c r="QVF29" s="6"/>
      <c r="QVG29" s="6"/>
      <c r="QVH29" s="6"/>
      <c r="QVI29" s="6"/>
      <c r="QVJ29" s="6"/>
      <c r="QVK29" s="6"/>
      <c r="QVL29" s="6"/>
      <c r="QVM29" s="6"/>
      <c r="QVN29" s="6"/>
      <c r="QVO29" s="6"/>
      <c r="QVP29" s="6"/>
      <c r="QVQ29" s="6"/>
      <c r="QVR29" s="6"/>
      <c r="QVS29" s="6"/>
      <c r="QVT29" s="6"/>
      <c r="QVU29" s="6"/>
      <c r="QVV29" s="6"/>
      <c r="QVW29" s="6"/>
      <c r="QVX29" s="6"/>
      <c r="QVY29" s="6"/>
      <c r="QVZ29" s="6"/>
      <c r="QWA29" s="6"/>
      <c r="QWB29" s="6"/>
      <c r="QWC29" s="6"/>
      <c r="QWD29" s="6"/>
      <c r="QWE29" s="6"/>
      <c r="QWF29" s="6"/>
      <c r="QWG29" s="6"/>
      <c r="QWH29" s="6"/>
      <c r="QWI29" s="6"/>
      <c r="QWJ29" s="6"/>
      <c r="QWK29" s="6"/>
      <c r="QWL29" s="6"/>
      <c r="QWM29" s="6"/>
      <c r="QWN29" s="6"/>
      <c r="QWO29" s="6"/>
      <c r="QWP29" s="6"/>
      <c r="QWQ29" s="6"/>
      <c r="QWR29" s="6"/>
      <c r="QWS29" s="6"/>
      <c r="QWT29" s="6"/>
      <c r="QWU29" s="6"/>
      <c r="QWV29" s="6"/>
      <c r="QWW29" s="6"/>
      <c r="QWX29" s="6"/>
      <c r="QWY29" s="6"/>
      <c r="QWZ29" s="6"/>
      <c r="QXA29" s="6"/>
      <c r="QXB29" s="6"/>
      <c r="QXC29" s="6"/>
      <c r="QXD29" s="6"/>
      <c r="QXE29" s="6"/>
      <c r="QXF29" s="6"/>
      <c r="QXG29" s="6"/>
      <c r="QXH29" s="6"/>
      <c r="QXI29" s="6"/>
      <c r="QXJ29" s="6"/>
      <c r="QXK29" s="6"/>
      <c r="QXL29" s="6"/>
      <c r="QXM29" s="6"/>
      <c r="QXN29" s="6"/>
      <c r="QXO29" s="6"/>
      <c r="QXP29" s="6"/>
      <c r="QXQ29" s="6"/>
      <c r="QXR29" s="6"/>
      <c r="QXS29" s="6"/>
      <c r="QXT29" s="6"/>
      <c r="QXU29" s="6"/>
      <c r="QXV29" s="6"/>
      <c r="QXW29" s="6"/>
      <c r="QXX29" s="6"/>
      <c r="QXY29" s="6"/>
      <c r="QXZ29" s="6"/>
      <c r="QYA29" s="6"/>
      <c r="QYB29" s="6"/>
      <c r="QYC29" s="6"/>
      <c r="QYD29" s="6"/>
      <c r="QYE29" s="6"/>
      <c r="QYF29" s="6"/>
      <c r="QYG29" s="6"/>
      <c r="QYH29" s="6"/>
      <c r="QYI29" s="6"/>
      <c r="QYJ29" s="6"/>
      <c r="QYK29" s="6"/>
      <c r="QYL29" s="6"/>
      <c r="QYM29" s="6"/>
      <c r="QYN29" s="6"/>
      <c r="QYO29" s="6"/>
      <c r="QYP29" s="6"/>
      <c r="QYQ29" s="6"/>
      <c r="QYR29" s="6"/>
      <c r="QYS29" s="6"/>
      <c r="QYT29" s="6"/>
      <c r="QYU29" s="6"/>
      <c r="QYV29" s="6"/>
      <c r="QYW29" s="6"/>
      <c r="QYX29" s="6"/>
      <c r="QYY29" s="6"/>
      <c r="QYZ29" s="6"/>
      <c r="QZA29" s="6"/>
      <c r="QZB29" s="6"/>
      <c r="QZC29" s="6"/>
      <c r="QZD29" s="6"/>
      <c r="QZE29" s="6"/>
      <c r="QZF29" s="6"/>
      <c r="QZG29" s="6"/>
      <c r="QZH29" s="6"/>
      <c r="QZI29" s="6"/>
      <c r="QZJ29" s="6"/>
      <c r="QZK29" s="6"/>
      <c r="QZL29" s="6"/>
      <c r="QZM29" s="6"/>
      <c r="QZN29" s="6"/>
      <c r="QZO29" s="6"/>
      <c r="QZP29" s="6"/>
      <c r="QZQ29" s="6"/>
      <c r="QZR29" s="6"/>
      <c r="QZS29" s="6"/>
      <c r="QZT29" s="6"/>
      <c r="QZU29" s="6"/>
      <c r="QZV29" s="6"/>
      <c r="QZW29" s="6"/>
      <c r="QZX29" s="6"/>
      <c r="QZY29" s="6"/>
      <c r="QZZ29" s="6"/>
      <c r="RAA29" s="6"/>
      <c r="RAB29" s="6"/>
      <c r="RAC29" s="6"/>
      <c r="RAD29" s="6"/>
      <c r="RAE29" s="6"/>
      <c r="RAF29" s="6"/>
      <c r="RAG29" s="6"/>
      <c r="RAH29" s="6"/>
      <c r="RAI29" s="6"/>
      <c r="RAJ29" s="6"/>
      <c r="RAK29" s="6"/>
      <c r="RAL29" s="6"/>
      <c r="RAM29" s="6"/>
      <c r="RAN29" s="6"/>
      <c r="RAO29" s="6"/>
      <c r="RAP29" s="6"/>
      <c r="RAQ29" s="6"/>
      <c r="RAR29" s="6"/>
      <c r="RAS29" s="6"/>
      <c r="RAT29" s="6"/>
      <c r="RAU29" s="6"/>
      <c r="RAV29" s="6"/>
      <c r="RAW29" s="6"/>
      <c r="RAX29" s="6"/>
      <c r="RAY29" s="6"/>
      <c r="RAZ29" s="6"/>
      <c r="RBA29" s="6"/>
      <c r="RBB29" s="6"/>
      <c r="RBC29" s="6"/>
      <c r="RBD29" s="6"/>
      <c r="RBE29" s="6"/>
      <c r="RBF29" s="6"/>
      <c r="RBG29" s="6"/>
      <c r="RBH29" s="6"/>
      <c r="RBI29" s="6"/>
      <c r="RBJ29" s="6"/>
      <c r="RBK29" s="6"/>
      <c r="RBL29" s="6"/>
      <c r="RBM29" s="6"/>
      <c r="RBN29" s="6"/>
      <c r="RBO29" s="6"/>
      <c r="RBP29" s="6"/>
      <c r="RBQ29" s="6"/>
      <c r="RBR29" s="6"/>
      <c r="RBS29" s="6"/>
      <c r="RBT29" s="6"/>
      <c r="RBU29" s="6"/>
      <c r="RBV29" s="6"/>
      <c r="RBW29" s="6"/>
      <c r="RBX29" s="6"/>
      <c r="RBY29" s="6"/>
      <c r="RBZ29" s="6"/>
      <c r="RCA29" s="6"/>
      <c r="RCB29" s="6"/>
      <c r="RCC29" s="6"/>
      <c r="RCD29" s="6"/>
      <c r="RCE29" s="6"/>
      <c r="RCF29" s="6"/>
      <c r="RCG29" s="6"/>
      <c r="RCH29" s="6"/>
      <c r="RCI29" s="6"/>
      <c r="RCJ29" s="6"/>
      <c r="RCK29" s="6"/>
      <c r="RCL29" s="6"/>
      <c r="RCM29" s="6"/>
      <c r="RCN29" s="6"/>
      <c r="RCO29" s="6"/>
      <c r="RCP29" s="6"/>
      <c r="RCQ29" s="6"/>
      <c r="RCR29" s="6"/>
      <c r="RCS29" s="6"/>
      <c r="RCT29" s="6"/>
      <c r="RCU29" s="6"/>
      <c r="RCV29" s="6"/>
      <c r="RCW29" s="6"/>
      <c r="RCX29" s="6"/>
      <c r="RCY29" s="6"/>
      <c r="RCZ29" s="6"/>
      <c r="RDA29" s="6"/>
      <c r="RDB29" s="6"/>
      <c r="RDC29" s="6"/>
      <c r="RDD29" s="6"/>
      <c r="RDE29" s="6"/>
      <c r="RDF29" s="6"/>
      <c r="RDG29" s="6"/>
      <c r="RDH29" s="6"/>
      <c r="RDI29" s="6"/>
      <c r="RDJ29" s="6"/>
      <c r="RDK29" s="6"/>
      <c r="RDL29" s="6"/>
      <c r="RDM29" s="6"/>
      <c r="RDN29" s="6"/>
      <c r="RDO29" s="6"/>
      <c r="RDP29" s="6"/>
      <c r="RDQ29" s="6"/>
      <c r="RDR29" s="6"/>
      <c r="RDS29" s="6"/>
      <c r="RDT29" s="6"/>
      <c r="RDU29" s="6"/>
      <c r="RDV29" s="6"/>
      <c r="RDW29" s="6"/>
      <c r="RDX29" s="6"/>
      <c r="RDY29" s="6"/>
      <c r="RDZ29" s="6"/>
      <c r="REA29" s="6"/>
      <c r="REB29" s="6"/>
      <c r="REC29" s="6"/>
      <c r="RED29" s="6"/>
      <c r="REE29" s="6"/>
      <c r="REF29" s="6"/>
      <c r="REG29" s="6"/>
      <c r="REH29" s="6"/>
      <c r="REI29" s="6"/>
      <c r="REJ29" s="6"/>
      <c r="REK29" s="6"/>
      <c r="REL29" s="6"/>
      <c r="REM29" s="6"/>
      <c r="REN29" s="6"/>
      <c r="REO29" s="6"/>
      <c r="REP29" s="6"/>
      <c r="REQ29" s="6"/>
      <c r="RER29" s="6"/>
      <c r="RES29" s="6"/>
      <c r="RET29" s="6"/>
      <c r="REU29" s="6"/>
      <c r="REV29" s="6"/>
      <c r="REW29" s="6"/>
      <c r="REX29" s="6"/>
      <c r="REY29" s="6"/>
      <c r="REZ29" s="6"/>
      <c r="RFA29" s="6"/>
      <c r="RFB29" s="6"/>
      <c r="RFC29" s="6"/>
      <c r="RFD29" s="6"/>
      <c r="RFE29" s="6"/>
      <c r="RFF29" s="6"/>
      <c r="RFG29" s="6"/>
      <c r="RFH29" s="6"/>
      <c r="RFI29" s="6"/>
      <c r="RFJ29" s="6"/>
      <c r="RFK29" s="6"/>
      <c r="RFL29" s="6"/>
      <c r="RFM29" s="6"/>
      <c r="RFN29" s="6"/>
      <c r="RFO29" s="6"/>
      <c r="RFP29" s="6"/>
      <c r="RFQ29" s="6"/>
      <c r="RFR29" s="6"/>
      <c r="RFS29" s="6"/>
      <c r="RFT29" s="6"/>
      <c r="RFU29" s="6"/>
      <c r="RFV29" s="6"/>
      <c r="RFW29" s="6"/>
      <c r="RFX29" s="6"/>
      <c r="RFY29" s="6"/>
      <c r="RFZ29" s="6"/>
      <c r="RGA29" s="6"/>
      <c r="RGB29" s="6"/>
      <c r="RGC29" s="6"/>
      <c r="RGD29" s="6"/>
      <c r="RGE29" s="6"/>
      <c r="RGF29" s="6"/>
      <c r="RGG29" s="6"/>
      <c r="RGH29" s="6"/>
      <c r="RGI29" s="6"/>
      <c r="RGJ29" s="6"/>
      <c r="RGK29" s="6"/>
      <c r="RGL29" s="6"/>
      <c r="RGM29" s="6"/>
      <c r="RGN29" s="6"/>
      <c r="RGO29" s="6"/>
      <c r="RGP29" s="6"/>
      <c r="RGQ29" s="6"/>
      <c r="RGR29" s="6"/>
      <c r="RGS29" s="6"/>
      <c r="RGT29" s="6"/>
      <c r="RGU29" s="6"/>
      <c r="RGV29" s="6"/>
      <c r="RGW29" s="6"/>
      <c r="RGX29" s="6"/>
      <c r="RGY29" s="6"/>
      <c r="RGZ29" s="6"/>
      <c r="RHA29" s="6"/>
      <c r="RHB29" s="6"/>
      <c r="RHC29" s="6"/>
      <c r="RHD29" s="6"/>
      <c r="RHE29" s="6"/>
      <c r="RHF29" s="6"/>
      <c r="RHG29" s="6"/>
      <c r="RHH29" s="6"/>
      <c r="RHI29" s="6"/>
      <c r="RHJ29" s="6"/>
      <c r="RHK29" s="6"/>
      <c r="RHL29" s="6"/>
      <c r="RHM29" s="6"/>
      <c r="RHN29" s="6"/>
      <c r="RHO29" s="6"/>
      <c r="RHP29" s="6"/>
      <c r="RHQ29" s="6"/>
      <c r="RHR29" s="6"/>
      <c r="RHS29" s="6"/>
      <c r="RHT29" s="6"/>
      <c r="RHU29" s="6"/>
      <c r="RHV29" s="6"/>
      <c r="RHW29" s="6"/>
      <c r="RHX29" s="6"/>
      <c r="RHY29" s="6"/>
      <c r="RHZ29" s="6"/>
      <c r="RIA29" s="6"/>
      <c r="RIB29" s="6"/>
      <c r="RIC29" s="6"/>
      <c r="RID29" s="6"/>
      <c r="RIE29" s="6"/>
      <c r="RIF29" s="6"/>
      <c r="RIG29" s="6"/>
      <c r="RIH29" s="6"/>
      <c r="RII29" s="6"/>
      <c r="RIJ29" s="6"/>
      <c r="RIK29" s="6"/>
      <c r="RIL29" s="6"/>
      <c r="RIM29" s="6"/>
      <c r="RIN29" s="6"/>
      <c r="RIO29" s="6"/>
      <c r="RIP29" s="6"/>
      <c r="RIQ29" s="6"/>
      <c r="RIR29" s="6"/>
      <c r="RIS29" s="6"/>
      <c r="RIT29" s="6"/>
      <c r="RIU29" s="6"/>
      <c r="RIV29" s="6"/>
      <c r="RIW29" s="6"/>
      <c r="RIX29" s="6"/>
      <c r="RIY29" s="6"/>
      <c r="RIZ29" s="6"/>
      <c r="RJA29" s="6"/>
      <c r="RJB29" s="6"/>
      <c r="RJC29" s="6"/>
      <c r="RJD29" s="6"/>
      <c r="RJE29" s="6"/>
      <c r="RJF29" s="6"/>
      <c r="RJG29" s="6"/>
      <c r="RJH29" s="6"/>
      <c r="RJI29" s="6"/>
      <c r="RJJ29" s="6"/>
      <c r="RJK29" s="6"/>
      <c r="RJL29" s="6"/>
      <c r="RJM29" s="6"/>
      <c r="RJN29" s="6"/>
      <c r="RJO29" s="6"/>
      <c r="RJP29" s="6"/>
      <c r="RJQ29" s="6"/>
      <c r="RJR29" s="6"/>
      <c r="RJS29" s="6"/>
      <c r="RJT29" s="6"/>
      <c r="RJU29" s="6"/>
      <c r="RJV29" s="6"/>
      <c r="RJW29" s="6"/>
      <c r="RJX29" s="6"/>
      <c r="RJY29" s="6"/>
      <c r="RJZ29" s="6"/>
      <c r="RKA29" s="6"/>
      <c r="RKB29" s="6"/>
      <c r="RKC29" s="6"/>
      <c r="RKD29" s="6"/>
      <c r="RKE29" s="6"/>
      <c r="RKF29" s="6"/>
      <c r="RKG29" s="6"/>
      <c r="RKH29" s="6"/>
      <c r="RKI29" s="6"/>
      <c r="RKJ29" s="6"/>
      <c r="RKK29" s="6"/>
      <c r="RKL29" s="6"/>
      <c r="RKM29" s="6"/>
      <c r="RKN29" s="6"/>
      <c r="RKO29" s="6"/>
      <c r="RKP29" s="6"/>
      <c r="RKQ29" s="6"/>
      <c r="RKR29" s="6"/>
      <c r="RKS29" s="6"/>
      <c r="RKT29" s="6"/>
      <c r="RKU29" s="6"/>
      <c r="RKV29" s="6"/>
      <c r="RKW29" s="6"/>
      <c r="RKX29" s="6"/>
      <c r="RKY29" s="6"/>
      <c r="RKZ29" s="6"/>
      <c r="RLA29" s="6"/>
      <c r="RLB29" s="6"/>
      <c r="RLC29" s="6"/>
      <c r="RLD29" s="6"/>
      <c r="RLE29" s="6"/>
      <c r="RLF29" s="6"/>
      <c r="RLG29" s="6"/>
      <c r="RLH29" s="6"/>
      <c r="RLI29" s="6"/>
      <c r="RLJ29" s="6"/>
      <c r="RLK29" s="6"/>
      <c r="RLL29" s="6"/>
      <c r="RLM29" s="6"/>
      <c r="RLN29" s="6"/>
      <c r="RLO29" s="6"/>
      <c r="RLP29" s="6"/>
      <c r="RLQ29" s="6"/>
      <c r="RLR29" s="6"/>
      <c r="RLS29" s="6"/>
      <c r="RLT29" s="6"/>
      <c r="RLU29" s="6"/>
      <c r="RLV29" s="6"/>
      <c r="RLW29" s="6"/>
      <c r="RLX29" s="6"/>
      <c r="RLY29" s="6"/>
      <c r="RLZ29" s="6"/>
      <c r="RMA29" s="6"/>
      <c r="RMB29" s="6"/>
      <c r="RMC29" s="6"/>
      <c r="RMD29" s="6"/>
      <c r="RME29" s="6"/>
      <c r="RMF29" s="6"/>
      <c r="RMG29" s="6"/>
      <c r="RMH29" s="6"/>
      <c r="RMI29" s="6"/>
      <c r="RMJ29" s="6"/>
      <c r="RMK29" s="6"/>
      <c r="RML29" s="6"/>
      <c r="RMM29" s="6"/>
      <c r="RMN29" s="6"/>
      <c r="RMO29" s="6"/>
      <c r="RMP29" s="6"/>
      <c r="RMQ29" s="6"/>
      <c r="RMR29" s="6"/>
      <c r="RMS29" s="6"/>
      <c r="RMT29" s="6"/>
      <c r="RMU29" s="6"/>
      <c r="RMV29" s="6"/>
      <c r="RMW29" s="6"/>
      <c r="RMX29" s="6"/>
      <c r="RMY29" s="6"/>
      <c r="RMZ29" s="6"/>
      <c r="RNA29" s="6"/>
      <c r="RNB29" s="6"/>
      <c r="RNC29" s="6"/>
      <c r="RND29" s="6"/>
      <c r="RNE29" s="6"/>
      <c r="RNF29" s="6"/>
      <c r="RNG29" s="6"/>
      <c r="RNH29" s="6"/>
      <c r="RNI29" s="6"/>
      <c r="RNJ29" s="6"/>
      <c r="RNK29" s="6"/>
      <c r="RNL29" s="6"/>
      <c r="RNM29" s="6"/>
      <c r="RNN29" s="6"/>
      <c r="RNO29" s="6"/>
      <c r="RNP29" s="6"/>
      <c r="RNQ29" s="6"/>
      <c r="RNR29" s="6"/>
      <c r="RNS29" s="6"/>
      <c r="RNT29" s="6"/>
      <c r="RNU29" s="6"/>
      <c r="RNV29" s="6"/>
      <c r="RNW29" s="6"/>
      <c r="RNX29" s="6"/>
      <c r="RNY29" s="6"/>
      <c r="RNZ29" s="6"/>
      <c r="ROA29" s="6"/>
      <c r="ROB29" s="6"/>
      <c r="ROC29" s="6"/>
      <c r="ROD29" s="6"/>
      <c r="ROE29" s="6"/>
      <c r="ROF29" s="6"/>
      <c r="ROG29" s="6"/>
      <c r="ROH29" s="6"/>
      <c r="ROI29" s="6"/>
      <c r="ROJ29" s="6"/>
      <c r="ROK29" s="6"/>
      <c r="ROL29" s="6"/>
      <c r="ROM29" s="6"/>
      <c r="RON29" s="6"/>
      <c r="ROO29" s="6"/>
      <c r="ROP29" s="6"/>
      <c r="ROQ29" s="6"/>
      <c r="ROR29" s="6"/>
      <c r="ROS29" s="6"/>
      <c r="ROT29" s="6"/>
      <c r="ROU29" s="6"/>
      <c r="ROV29" s="6"/>
      <c r="ROW29" s="6"/>
      <c r="ROX29" s="6"/>
      <c r="ROY29" s="6"/>
      <c r="ROZ29" s="6"/>
      <c r="RPA29" s="6"/>
      <c r="RPB29" s="6"/>
      <c r="RPC29" s="6"/>
      <c r="RPD29" s="6"/>
      <c r="RPE29" s="6"/>
      <c r="RPF29" s="6"/>
      <c r="RPG29" s="6"/>
      <c r="RPH29" s="6"/>
      <c r="RPI29" s="6"/>
      <c r="RPJ29" s="6"/>
      <c r="RPK29" s="6"/>
      <c r="RPL29" s="6"/>
      <c r="RPM29" s="6"/>
      <c r="RPN29" s="6"/>
      <c r="RPO29" s="6"/>
      <c r="RPP29" s="6"/>
      <c r="RPQ29" s="6"/>
      <c r="RPR29" s="6"/>
      <c r="RPS29" s="6"/>
      <c r="RPT29" s="6"/>
      <c r="RPU29" s="6"/>
      <c r="RPV29" s="6"/>
      <c r="RPW29" s="6"/>
      <c r="RPX29" s="6"/>
      <c r="RPY29" s="6"/>
      <c r="RPZ29" s="6"/>
      <c r="RQA29" s="6"/>
      <c r="RQB29" s="6"/>
      <c r="RQC29" s="6"/>
      <c r="RQD29" s="6"/>
      <c r="RQE29" s="6"/>
      <c r="RQF29" s="6"/>
      <c r="RQG29" s="6"/>
      <c r="RQH29" s="6"/>
      <c r="RQI29" s="6"/>
      <c r="RQJ29" s="6"/>
      <c r="RQK29" s="6"/>
      <c r="RQL29" s="6"/>
      <c r="RQM29" s="6"/>
      <c r="RQN29" s="6"/>
      <c r="RQO29" s="6"/>
      <c r="RQP29" s="6"/>
      <c r="RQQ29" s="6"/>
      <c r="RQR29" s="6"/>
      <c r="RQS29" s="6"/>
      <c r="RQT29" s="6"/>
      <c r="RQU29" s="6"/>
      <c r="RQV29" s="6"/>
      <c r="RQW29" s="6"/>
      <c r="RQX29" s="6"/>
      <c r="RQY29" s="6"/>
      <c r="RQZ29" s="6"/>
      <c r="RRA29" s="6"/>
      <c r="RRB29" s="6"/>
      <c r="RRC29" s="6"/>
      <c r="RRD29" s="6"/>
      <c r="RRE29" s="6"/>
      <c r="RRF29" s="6"/>
      <c r="RRG29" s="6"/>
      <c r="RRH29" s="6"/>
      <c r="RRI29" s="6"/>
      <c r="RRJ29" s="6"/>
      <c r="RRK29" s="6"/>
      <c r="RRL29" s="6"/>
      <c r="RRM29" s="6"/>
      <c r="RRN29" s="6"/>
      <c r="RRO29" s="6"/>
      <c r="RRP29" s="6"/>
      <c r="RRQ29" s="6"/>
      <c r="RRR29" s="6"/>
      <c r="RRS29" s="6"/>
      <c r="RRT29" s="6"/>
      <c r="RRU29" s="6"/>
      <c r="RRV29" s="6"/>
      <c r="RRW29" s="6"/>
      <c r="RRX29" s="6"/>
      <c r="RRY29" s="6"/>
      <c r="RRZ29" s="6"/>
      <c r="RSA29" s="6"/>
      <c r="RSB29" s="6"/>
      <c r="RSC29" s="6"/>
      <c r="RSD29" s="6"/>
      <c r="RSE29" s="6"/>
      <c r="RSF29" s="6"/>
      <c r="RSG29" s="6"/>
      <c r="RSH29" s="6"/>
      <c r="RSI29" s="6"/>
      <c r="RSJ29" s="6"/>
      <c r="RSK29" s="6"/>
      <c r="RSL29" s="6"/>
      <c r="RSM29" s="6"/>
      <c r="RSN29" s="6"/>
      <c r="RSO29" s="6"/>
      <c r="RSP29" s="6"/>
      <c r="RSQ29" s="6"/>
      <c r="RSR29" s="6"/>
      <c r="RSS29" s="6"/>
      <c r="RST29" s="6"/>
      <c r="RSU29" s="6"/>
      <c r="RSV29" s="6"/>
      <c r="RSW29" s="6"/>
      <c r="RSX29" s="6"/>
      <c r="RSY29" s="6"/>
      <c r="RSZ29" s="6"/>
      <c r="RTA29" s="6"/>
      <c r="RTB29" s="6"/>
      <c r="RTC29" s="6"/>
      <c r="RTD29" s="6"/>
      <c r="RTE29" s="6"/>
      <c r="RTF29" s="6"/>
      <c r="RTG29" s="6"/>
      <c r="RTH29" s="6"/>
      <c r="RTI29" s="6"/>
      <c r="RTJ29" s="6"/>
      <c r="RTK29" s="6"/>
      <c r="RTL29" s="6"/>
      <c r="RTM29" s="6"/>
      <c r="RTN29" s="6"/>
      <c r="RTO29" s="6"/>
      <c r="RTP29" s="6"/>
      <c r="RTQ29" s="6"/>
      <c r="RTR29" s="6"/>
      <c r="RTS29" s="6"/>
      <c r="RTT29" s="6"/>
      <c r="RTU29" s="6"/>
      <c r="RTV29" s="6"/>
      <c r="RTW29" s="6"/>
      <c r="RTX29" s="6"/>
      <c r="RTY29" s="6"/>
      <c r="RTZ29" s="6"/>
      <c r="RUA29" s="6"/>
      <c r="RUB29" s="6"/>
      <c r="RUC29" s="6"/>
      <c r="RUD29" s="6"/>
      <c r="RUE29" s="6"/>
      <c r="RUF29" s="6"/>
      <c r="RUG29" s="6"/>
      <c r="RUH29" s="6"/>
      <c r="RUI29" s="6"/>
      <c r="RUJ29" s="6"/>
      <c r="RUK29" s="6"/>
      <c r="RUL29" s="6"/>
      <c r="RUM29" s="6"/>
      <c r="RUN29" s="6"/>
      <c r="RUO29" s="6"/>
      <c r="RUP29" s="6"/>
      <c r="RUQ29" s="6"/>
      <c r="RUR29" s="6"/>
      <c r="RUS29" s="6"/>
      <c r="RUT29" s="6"/>
      <c r="RUU29" s="6"/>
      <c r="RUV29" s="6"/>
      <c r="RUW29" s="6"/>
      <c r="RUX29" s="6"/>
      <c r="RUY29" s="6"/>
      <c r="RUZ29" s="6"/>
      <c r="RVA29" s="6"/>
      <c r="RVB29" s="6"/>
      <c r="RVC29" s="6"/>
      <c r="RVD29" s="6"/>
      <c r="RVE29" s="6"/>
      <c r="RVF29" s="6"/>
      <c r="RVG29" s="6"/>
      <c r="RVH29" s="6"/>
      <c r="RVI29" s="6"/>
      <c r="RVJ29" s="6"/>
      <c r="RVK29" s="6"/>
      <c r="RVL29" s="6"/>
      <c r="RVM29" s="6"/>
      <c r="RVN29" s="6"/>
      <c r="RVO29" s="6"/>
      <c r="RVP29" s="6"/>
      <c r="RVQ29" s="6"/>
      <c r="RVR29" s="6"/>
      <c r="RVS29" s="6"/>
      <c r="RVT29" s="6"/>
      <c r="RVU29" s="6"/>
      <c r="RVV29" s="6"/>
      <c r="RVW29" s="6"/>
      <c r="RVX29" s="6"/>
      <c r="RVY29" s="6"/>
      <c r="RVZ29" s="6"/>
      <c r="RWA29" s="6"/>
      <c r="RWB29" s="6"/>
      <c r="RWC29" s="6"/>
      <c r="RWD29" s="6"/>
      <c r="RWE29" s="6"/>
      <c r="RWF29" s="6"/>
      <c r="RWG29" s="6"/>
      <c r="RWH29" s="6"/>
      <c r="RWI29" s="6"/>
      <c r="RWJ29" s="6"/>
      <c r="RWK29" s="6"/>
      <c r="RWL29" s="6"/>
      <c r="RWM29" s="6"/>
      <c r="RWN29" s="6"/>
      <c r="RWO29" s="6"/>
      <c r="RWP29" s="6"/>
      <c r="RWQ29" s="6"/>
      <c r="RWR29" s="6"/>
      <c r="RWS29" s="6"/>
      <c r="RWT29" s="6"/>
      <c r="RWU29" s="6"/>
      <c r="RWV29" s="6"/>
      <c r="RWW29" s="6"/>
      <c r="RWX29" s="6"/>
      <c r="RWY29" s="6"/>
      <c r="RWZ29" s="6"/>
      <c r="RXA29" s="6"/>
      <c r="RXB29" s="6"/>
      <c r="RXC29" s="6"/>
      <c r="RXD29" s="6"/>
      <c r="RXE29" s="6"/>
      <c r="RXF29" s="6"/>
      <c r="RXG29" s="6"/>
      <c r="RXH29" s="6"/>
      <c r="RXI29" s="6"/>
      <c r="RXJ29" s="6"/>
      <c r="RXK29" s="6"/>
      <c r="RXL29" s="6"/>
      <c r="RXM29" s="6"/>
      <c r="RXN29" s="6"/>
      <c r="RXO29" s="6"/>
      <c r="RXP29" s="6"/>
      <c r="RXQ29" s="6"/>
      <c r="RXR29" s="6"/>
      <c r="RXS29" s="6"/>
      <c r="RXT29" s="6"/>
      <c r="RXU29" s="6"/>
      <c r="RXV29" s="6"/>
      <c r="RXW29" s="6"/>
      <c r="RXX29" s="6"/>
      <c r="RXY29" s="6"/>
      <c r="RXZ29" s="6"/>
      <c r="RYA29" s="6"/>
      <c r="RYB29" s="6"/>
      <c r="RYC29" s="6"/>
      <c r="RYD29" s="6"/>
      <c r="RYE29" s="6"/>
      <c r="RYF29" s="6"/>
      <c r="RYG29" s="6"/>
      <c r="RYH29" s="6"/>
      <c r="RYI29" s="6"/>
      <c r="RYJ29" s="6"/>
      <c r="RYK29" s="6"/>
      <c r="RYL29" s="6"/>
      <c r="RYM29" s="6"/>
      <c r="RYN29" s="6"/>
      <c r="RYO29" s="6"/>
      <c r="RYP29" s="6"/>
      <c r="RYQ29" s="6"/>
      <c r="RYR29" s="6"/>
      <c r="RYS29" s="6"/>
      <c r="RYT29" s="6"/>
      <c r="RYU29" s="6"/>
      <c r="RYV29" s="6"/>
      <c r="RYW29" s="6"/>
      <c r="RYX29" s="6"/>
      <c r="RYY29" s="6"/>
      <c r="RYZ29" s="6"/>
      <c r="RZA29" s="6"/>
      <c r="RZB29" s="6"/>
      <c r="RZC29" s="6"/>
      <c r="RZD29" s="6"/>
      <c r="RZE29" s="6"/>
      <c r="RZF29" s="6"/>
      <c r="RZG29" s="6"/>
      <c r="RZH29" s="6"/>
      <c r="RZI29" s="6"/>
      <c r="RZJ29" s="6"/>
      <c r="RZK29" s="6"/>
      <c r="RZL29" s="6"/>
      <c r="RZM29" s="6"/>
      <c r="RZN29" s="6"/>
      <c r="RZO29" s="6"/>
      <c r="RZP29" s="6"/>
      <c r="RZQ29" s="6"/>
      <c r="RZR29" s="6"/>
      <c r="RZS29" s="6"/>
      <c r="RZT29" s="6"/>
      <c r="RZU29" s="6"/>
      <c r="RZV29" s="6"/>
      <c r="RZW29" s="6"/>
      <c r="RZX29" s="6"/>
      <c r="RZY29" s="6"/>
      <c r="RZZ29" s="6"/>
      <c r="SAA29" s="6"/>
      <c r="SAB29" s="6"/>
      <c r="SAC29" s="6"/>
      <c r="SAD29" s="6"/>
      <c r="SAE29" s="6"/>
      <c r="SAF29" s="6"/>
      <c r="SAG29" s="6"/>
      <c r="SAH29" s="6"/>
      <c r="SAI29" s="6"/>
      <c r="SAJ29" s="6"/>
      <c r="SAK29" s="6"/>
      <c r="SAL29" s="6"/>
      <c r="SAM29" s="6"/>
      <c r="SAN29" s="6"/>
      <c r="SAO29" s="6"/>
      <c r="SAP29" s="6"/>
      <c r="SAQ29" s="6"/>
      <c r="SAR29" s="6"/>
      <c r="SAS29" s="6"/>
      <c r="SAT29" s="6"/>
      <c r="SAU29" s="6"/>
      <c r="SAV29" s="6"/>
      <c r="SAW29" s="6"/>
      <c r="SAX29" s="6"/>
      <c r="SAY29" s="6"/>
      <c r="SAZ29" s="6"/>
      <c r="SBA29" s="6"/>
      <c r="SBB29" s="6"/>
      <c r="SBC29" s="6"/>
      <c r="SBD29" s="6"/>
      <c r="SBE29" s="6"/>
      <c r="SBF29" s="6"/>
      <c r="SBG29" s="6"/>
      <c r="SBH29" s="6"/>
      <c r="SBI29" s="6"/>
      <c r="SBJ29" s="6"/>
      <c r="SBK29" s="6"/>
      <c r="SBL29" s="6"/>
      <c r="SBM29" s="6"/>
      <c r="SBN29" s="6"/>
      <c r="SBO29" s="6"/>
      <c r="SBP29" s="6"/>
      <c r="SBQ29" s="6"/>
      <c r="SBR29" s="6"/>
      <c r="SBS29" s="6"/>
      <c r="SBT29" s="6"/>
      <c r="SBU29" s="6"/>
      <c r="SBV29" s="6"/>
      <c r="SBW29" s="6"/>
      <c r="SBX29" s="6"/>
      <c r="SBY29" s="6"/>
      <c r="SBZ29" s="6"/>
      <c r="SCA29" s="6"/>
      <c r="SCB29" s="6"/>
      <c r="SCC29" s="6"/>
      <c r="SCD29" s="6"/>
      <c r="SCE29" s="6"/>
      <c r="SCF29" s="6"/>
      <c r="SCG29" s="6"/>
      <c r="SCH29" s="6"/>
      <c r="SCI29" s="6"/>
      <c r="SCJ29" s="6"/>
      <c r="SCK29" s="6"/>
      <c r="SCL29" s="6"/>
      <c r="SCM29" s="6"/>
      <c r="SCN29" s="6"/>
      <c r="SCO29" s="6"/>
      <c r="SCP29" s="6"/>
      <c r="SCQ29" s="6"/>
      <c r="SCR29" s="6"/>
      <c r="SCS29" s="6"/>
      <c r="SCT29" s="6"/>
      <c r="SCU29" s="6"/>
      <c r="SCV29" s="6"/>
      <c r="SCW29" s="6"/>
      <c r="SCX29" s="6"/>
      <c r="SCY29" s="6"/>
      <c r="SCZ29" s="6"/>
      <c r="SDA29" s="6"/>
      <c r="SDB29" s="6"/>
      <c r="SDC29" s="6"/>
      <c r="SDD29" s="6"/>
      <c r="SDE29" s="6"/>
      <c r="SDF29" s="6"/>
      <c r="SDG29" s="6"/>
      <c r="SDH29" s="6"/>
      <c r="SDI29" s="6"/>
      <c r="SDJ29" s="6"/>
      <c r="SDK29" s="6"/>
      <c r="SDL29" s="6"/>
      <c r="SDM29" s="6"/>
      <c r="SDN29" s="6"/>
      <c r="SDO29" s="6"/>
      <c r="SDP29" s="6"/>
      <c r="SDQ29" s="6"/>
      <c r="SDR29" s="6"/>
      <c r="SDS29" s="6"/>
      <c r="SDT29" s="6"/>
      <c r="SDU29" s="6"/>
      <c r="SDV29" s="6"/>
      <c r="SDW29" s="6"/>
      <c r="SDX29" s="6"/>
      <c r="SDY29" s="6"/>
      <c r="SDZ29" s="6"/>
      <c r="SEA29" s="6"/>
      <c r="SEB29" s="6"/>
      <c r="SEC29" s="6"/>
      <c r="SED29" s="6"/>
      <c r="SEE29" s="6"/>
      <c r="SEF29" s="6"/>
      <c r="SEG29" s="6"/>
      <c r="SEH29" s="6"/>
      <c r="SEI29" s="6"/>
      <c r="SEJ29" s="6"/>
      <c r="SEK29" s="6"/>
      <c r="SEL29" s="6"/>
      <c r="SEM29" s="6"/>
      <c r="SEN29" s="6"/>
      <c r="SEO29" s="6"/>
      <c r="SEP29" s="6"/>
      <c r="SEQ29" s="6"/>
      <c r="SER29" s="6"/>
      <c r="SES29" s="6"/>
      <c r="SET29" s="6"/>
      <c r="SEU29" s="6"/>
      <c r="SEV29" s="6"/>
      <c r="SEW29" s="6"/>
      <c r="SEX29" s="6"/>
      <c r="SEY29" s="6"/>
      <c r="SEZ29" s="6"/>
      <c r="SFA29" s="6"/>
      <c r="SFB29" s="6"/>
      <c r="SFC29" s="6"/>
      <c r="SFD29" s="6"/>
      <c r="SFE29" s="6"/>
      <c r="SFF29" s="6"/>
      <c r="SFG29" s="6"/>
      <c r="SFH29" s="6"/>
      <c r="SFI29" s="6"/>
      <c r="SFJ29" s="6"/>
      <c r="SFK29" s="6"/>
      <c r="SFL29" s="6"/>
      <c r="SFM29" s="6"/>
      <c r="SFN29" s="6"/>
      <c r="SFO29" s="6"/>
      <c r="SFP29" s="6"/>
      <c r="SFQ29" s="6"/>
      <c r="SFR29" s="6"/>
      <c r="SFS29" s="6"/>
      <c r="SFT29" s="6"/>
      <c r="SFU29" s="6"/>
      <c r="SFV29" s="6"/>
      <c r="SFW29" s="6"/>
      <c r="SFX29" s="6"/>
      <c r="SFY29" s="6"/>
      <c r="SFZ29" s="6"/>
      <c r="SGA29" s="6"/>
      <c r="SGB29" s="6"/>
      <c r="SGC29" s="6"/>
      <c r="SGD29" s="6"/>
      <c r="SGE29" s="6"/>
      <c r="SGF29" s="6"/>
      <c r="SGG29" s="6"/>
      <c r="SGH29" s="6"/>
      <c r="SGI29" s="6"/>
      <c r="SGJ29" s="6"/>
      <c r="SGK29" s="6"/>
      <c r="SGL29" s="6"/>
      <c r="SGM29" s="6"/>
      <c r="SGN29" s="6"/>
      <c r="SGO29" s="6"/>
      <c r="SGP29" s="6"/>
      <c r="SGQ29" s="6"/>
      <c r="SGR29" s="6"/>
      <c r="SGS29" s="6"/>
      <c r="SGT29" s="6"/>
      <c r="SGU29" s="6"/>
      <c r="SGV29" s="6"/>
      <c r="SGW29" s="6"/>
      <c r="SGX29" s="6"/>
      <c r="SGY29" s="6"/>
      <c r="SGZ29" s="6"/>
      <c r="SHA29" s="6"/>
      <c r="SHB29" s="6"/>
      <c r="SHC29" s="6"/>
      <c r="SHD29" s="6"/>
      <c r="SHE29" s="6"/>
      <c r="SHF29" s="6"/>
      <c r="SHG29" s="6"/>
      <c r="SHH29" s="6"/>
      <c r="SHI29" s="6"/>
      <c r="SHJ29" s="6"/>
      <c r="SHK29" s="6"/>
      <c r="SHL29" s="6"/>
      <c r="SHM29" s="6"/>
      <c r="SHN29" s="6"/>
      <c r="SHO29" s="6"/>
      <c r="SHP29" s="6"/>
      <c r="SHQ29" s="6"/>
      <c r="SHR29" s="6"/>
      <c r="SHS29" s="6"/>
      <c r="SHT29" s="6"/>
      <c r="SHU29" s="6"/>
      <c r="SHV29" s="6"/>
      <c r="SHW29" s="6"/>
      <c r="SHX29" s="6"/>
      <c r="SHY29" s="6"/>
      <c r="SHZ29" s="6"/>
      <c r="SIA29" s="6"/>
      <c r="SIB29" s="6"/>
      <c r="SIC29" s="6"/>
      <c r="SID29" s="6"/>
      <c r="SIE29" s="6"/>
      <c r="SIF29" s="6"/>
      <c r="SIG29" s="6"/>
      <c r="SIH29" s="6"/>
      <c r="SII29" s="6"/>
      <c r="SIJ29" s="6"/>
      <c r="SIK29" s="6"/>
      <c r="SIL29" s="6"/>
      <c r="SIM29" s="6"/>
      <c r="SIN29" s="6"/>
      <c r="SIO29" s="6"/>
      <c r="SIP29" s="6"/>
      <c r="SIQ29" s="6"/>
      <c r="SIR29" s="6"/>
      <c r="SIS29" s="6"/>
      <c r="SIT29" s="6"/>
      <c r="SIU29" s="6"/>
      <c r="SIV29" s="6"/>
      <c r="SIW29" s="6"/>
      <c r="SIX29" s="6"/>
      <c r="SIY29" s="6"/>
      <c r="SIZ29" s="6"/>
      <c r="SJA29" s="6"/>
      <c r="SJB29" s="6"/>
      <c r="SJC29" s="6"/>
      <c r="SJD29" s="6"/>
      <c r="SJE29" s="6"/>
      <c r="SJF29" s="6"/>
      <c r="SJG29" s="6"/>
      <c r="SJH29" s="6"/>
      <c r="SJI29" s="6"/>
      <c r="SJJ29" s="6"/>
      <c r="SJK29" s="6"/>
      <c r="SJL29" s="6"/>
      <c r="SJM29" s="6"/>
      <c r="SJN29" s="6"/>
      <c r="SJO29" s="6"/>
      <c r="SJP29" s="6"/>
      <c r="SJQ29" s="6"/>
      <c r="SJR29" s="6"/>
      <c r="SJS29" s="6"/>
      <c r="SJT29" s="6"/>
      <c r="SJU29" s="6"/>
      <c r="SJV29" s="6"/>
      <c r="SJW29" s="6"/>
      <c r="SJX29" s="6"/>
      <c r="SJY29" s="6"/>
      <c r="SJZ29" s="6"/>
      <c r="SKA29" s="6"/>
      <c r="SKB29" s="6"/>
      <c r="SKC29" s="6"/>
      <c r="SKD29" s="6"/>
      <c r="SKE29" s="6"/>
      <c r="SKF29" s="6"/>
      <c r="SKG29" s="6"/>
      <c r="SKH29" s="6"/>
      <c r="SKI29" s="6"/>
      <c r="SKJ29" s="6"/>
      <c r="SKK29" s="6"/>
      <c r="SKL29" s="6"/>
      <c r="SKM29" s="6"/>
      <c r="SKN29" s="6"/>
      <c r="SKO29" s="6"/>
      <c r="SKP29" s="6"/>
      <c r="SKQ29" s="6"/>
      <c r="SKR29" s="6"/>
      <c r="SKS29" s="6"/>
      <c r="SKT29" s="6"/>
      <c r="SKU29" s="6"/>
      <c r="SKV29" s="6"/>
      <c r="SKW29" s="6"/>
      <c r="SKX29" s="6"/>
      <c r="SKY29" s="6"/>
      <c r="SKZ29" s="6"/>
      <c r="SLA29" s="6"/>
      <c r="SLB29" s="6"/>
      <c r="SLC29" s="6"/>
      <c r="SLD29" s="6"/>
      <c r="SLE29" s="6"/>
      <c r="SLF29" s="6"/>
      <c r="SLG29" s="6"/>
      <c r="SLH29" s="6"/>
      <c r="SLI29" s="6"/>
      <c r="SLJ29" s="6"/>
      <c r="SLK29" s="6"/>
      <c r="SLL29" s="6"/>
      <c r="SLM29" s="6"/>
      <c r="SLN29" s="6"/>
      <c r="SLO29" s="6"/>
      <c r="SLP29" s="6"/>
      <c r="SLQ29" s="6"/>
      <c r="SLR29" s="6"/>
      <c r="SLS29" s="6"/>
      <c r="SLT29" s="6"/>
      <c r="SLU29" s="6"/>
      <c r="SLV29" s="6"/>
      <c r="SLW29" s="6"/>
      <c r="SLX29" s="6"/>
      <c r="SLY29" s="6"/>
      <c r="SLZ29" s="6"/>
      <c r="SMA29" s="6"/>
      <c r="SMB29" s="6"/>
      <c r="SMC29" s="6"/>
      <c r="SMD29" s="6"/>
      <c r="SME29" s="6"/>
      <c r="SMF29" s="6"/>
      <c r="SMG29" s="6"/>
      <c r="SMH29" s="6"/>
      <c r="SMI29" s="6"/>
      <c r="SMJ29" s="6"/>
      <c r="SMK29" s="6"/>
      <c r="SML29" s="6"/>
      <c r="SMM29" s="6"/>
      <c r="SMN29" s="6"/>
      <c r="SMO29" s="6"/>
      <c r="SMP29" s="6"/>
      <c r="SMQ29" s="6"/>
      <c r="SMR29" s="6"/>
      <c r="SMS29" s="6"/>
      <c r="SMT29" s="6"/>
      <c r="SMU29" s="6"/>
      <c r="SMV29" s="6"/>
      <c r="SMW29" s="6"/>
      <c r="SMX29" s="6"/>
      <c r="SMY29" s="6"/>
      <c r="SMZ29" s="6"/>
      <c r="SNA29" s="6"/>
      <c r="SNB29" s="6"/>
      <c r="SNC29" s="6"/>
      <c r="SND29" s="6"/>
      <c r="SNE29" s="6"/>
      <c r="SNF29" s="6"/>
      <c r="SNG29" s="6"/>
      <c r="SNH29" s="6"/>
      <c r="SNI29" s="6"/>
      <c r="SNJ29" s="6"/>
      <c r="SNK29" s="6"/>
      <c r="SNL29" s="6"/>
      <c r="SNM29" s="6"/>
      <c r="SNN29" s="6"/>
      <c r="SNO29" s="6"/>
      <c r="SNP29" s="6"/>
      <c r="SNQ29" s="6"/>
      <c r="SNR29" s="6"/>
      <c r="SNS29" s="6"/>
      <c r="SNT29" s="6"/>
      <c r="SNU29" s="6"/>
      <c r="SNV29" s="6"/>
      <c r="SNW29" s="6"/>
      <c r="SNX29" s="6"/>
      <c r="SNY29" s="6"/>
      <c r="SNZ29" s="6"/>
      <c r="SOA29" s="6"/>
      <c r="SOB29" s="6"/>
      <c r="SOC29" s="6"/>
      <c r="SOD29" s="6"/>
      <c r="SOE29" s="6"/>
      <c r="SOF29" s="6"/>
      <c r="SOG29" s="6"/>
      <c r="SOH29" s="6"/>
      <c r="SOI29" s="6"/>
      <c r="SOJ29" s="6"/>
      <c r="SOK29" s="6"/>
      <c r="SOL29" s="6"/>
      <c r="SOM29" s="6"/>
      <c r="SON29" s="6"/>
      <c r="SOO29" s="6"/>
      <c r="SOP29" s="6"/>
      <c r="SOQ29" s="6"/>
      <c r="SOR29" s="6"/>
      <c r="SOS29" s="6"/>
      <c r="SOT29" s="6"/>
      <c r="SOU29" s="6"/>
      <c r="SOV29" s="6"/>
      <c r="SOW29" s="6"/>
      <c r="SOX29" s="6"/>
      <c r="SOY29" s="6"/>
      <c r="SOZ29" s="6"/>
      <c r="SPA29" s="6"/>
      <c r="SPB29" s="6"/>
      <c r="SPC29" s="6"/>
      <c r="SPD29" s="6"/>
      <c r="SPE29" s="6"/>
      <c r="SPF29" s="6"/>
      <c r="SPG29" s="6"/>
      <c r="SPH29" s="6"/>
      <c r="SPI29" s="6"/>
      <c r="SPJ29" s="6"/>
      <c r="SPK29" s="6"/>
      <c r="SPL29" s="6"/>
      <c r="SPM29" s="6"/>
      <c r="SPN29" s="6"/>
      <c r="SPO29" s="6"/>
      <c r="SPP29" s="6"/>
      <c r="SPQ29" s="6"/>
      <c r="SPR29" s="6"/>
      <c r="SPS29" s="6"/>
      <c r="SPT29" s="6"/>
      <c r="SPU29" s="6"/>
      <c r="SPV29" s="6"/>
      <c r="SPW29" s="6"/>
      <c r="SPX29" s="6"/>
      <c r="SPY29" s="6"/>
      <c r="SPZ29" s="6"/>
      <c r="SQA29" s="6"/>
      <c r="SQB29" s="6"/>
      <c r="SQC29" s="6"/>
      <c r="SQD29" s="6"/>
      <c r="SQE29" s="6"/>
      <c r="SQF29" s="6"/>
      <c r="SQG29" s="6"/>
      <c r="SQH29" s="6"/>
      <c r="SQI29" s="6"/>
      <c r="SQJ29" s="6"/>
      <c r="SQK29" s="6"/>
      <c r="SQL29" s="6"/>
      <c r="SQM29" s="6"/>
      <c r="SQN29" s="6"/>
      <c r="SQO29" s="6"/>
      <c r="SQP29" s="6"/>
      <c r="SQQ29" s="6"/>
      <c r="SQR29" s="6"/>
      <c r="SQS29" s="6"/>
      <c r="SQT29" s="6"/>
      <c r="SQU29" s="6"/>
      <c r="SQV29" s="6"/>
      <c r="SQW29" s="6"/>
      <c r="SQX29" s="6"/>
      <c r="SQY29" s="6"/>
      <c r="SQZ29" s="6"/>
      <c r="SRA29" s="6"/>
      <c r="SRB29" s="6"/>
      <c r="SRC29" s="6"/>
      <c r="SRD29" s="6"/>
      <c r="SRE29" s="6"/>
      <c r="SRF29" s="6"/>
      <c r="SRG29" s="6"/>
      <c r="SRH29" s="6"/>
      <c r="SRI29" s="6"/>
      <c r="SRJ29" s="6"/>
      <c r="SRK29" s="6"/>
      <c r="SRL29" s="6"/>
      <c r="SRM29" s="6"/>
      <c r="SRN29" s="6"/>
      <c r="SRO29" s="6"/>
      <c r="SRP29" s="6"/>
      <c r="SRQ29" s="6"/>
      <c r="SRR29" s="6"/>
      <c r="SRS29" s="6"/>
      <c r="SRT29" s="6"/>
      <c r="SRU29" s="6"/>
      <c r="SRV29" s="6"/>
      <c r="SRW29" s="6"/>
      <c r="SRX29" s="6"/>
      <c r="SRY29" s="6"/>
      <c r="SRZ29" s="6"/>
      <c r="SSA29" s="6"/>
      <c r="SSB29" s="6"/>
      <c r="SSC29" s="6"/>
      <c r="SSD29" s="6"/>
      <c r="SSE29" s="6"/>
      <c r="SSF29" s="6"/>
      <c r="SSG29" s="6"/>
      <c r="SSH29" s="6"/>
      <c r="SSI29" s="6"/>
      <c r="SSJ29" s="6"/>
      <c r="SSK29" s="6"/>
      <c r="SSL29" s="6"/>
      <c r="SSM29" s="6"/>
      <c r="SSN29" s="6"/>
      <c r="SSO29" s="6"/>
      <c r="SSP29" s="6"/>
      <c r="SSQ29" s="6"/>
      <c r="SSR29" s="6"/>
      <c r="SSS29" s="6"/>
      <c r="SST29" s="6"/>
      <c r="SSU29" s="6"/>
      <c r="SSV29" s="6"/>
      <c r="SSW29" s="6"/>
      <c r="SSX29" s="6"/>
      <c r="SSY29" s="6"/>
      <c r="SSZ29" s="6"/>
      <c r="STA29" s="6"/>
      <c r="STB29" s="6"/>
      <c r="STC29" s="6"/>
      <c r="STD29" s="6"/>
      <c r="STE29" s="6"/>
      <c r="STF29" s="6"/>
      <c r="STG29" s="6"/>
      <c r="STH29" s="6"/>
      <c r="STI29" s="6"/>
      <c r="STJ29" s="6"/>
      <c r="STK29" s="6"/>
      <c r="STL29" s="6"/>
      <c r="STM29" s="6"/>
      <c r="STN29" s="6"/>
      <c r="STO29" s="6"/>
      <c r="STP29" s="6"/>
      <c r="STQ29" s="6"/>
      <c r="STR29" s="6"/>
      <c r="STS29" s="6"/>
      <c r="STT29" s="6"/>
      <c r="STU29" s="6"/>
      <c r="STV29" s="6"/>
      <c r="STW29" s="6"/>
      <c r="STX29" s="6"/>
      <c r="STY29" s="6"/>
      <c r="STZ29" s="6"/>
      <c r="SUA29" s="6"/>
      <c r="SUB29" s="6"/>
      <c r="SUC29" s="6"/>
      <c r="SUD29" s="6"/>
      <c r="SUE29" s="6"/>
      <c r="SUF29" s="6"/>
      <c r="SUG29" s="6"/>
      <c r="SUH29" s="6"/>
      <c r="SUI29" s="6"/>
      <c r="SUJ29" s="6"/>
      <c r="SUK29" s="6"/>
      <c r="SUL29" s="6"/>
      <c r="SUM29" s="6"/>
      <c r="SUN29" s="6"/>
      <c r="SUO29" s="6"/>
      <c r="SUP29" s="6"/>
      <c r="SUQ29" s="6"/>
      <c r="SUR29" s="6"/>
      <c r="SUS29" s="6"/>
      <c r="SUT29" s="6"/>
      <c r="SUU29" s="6"/>
      <c r="SUV29" s="6"/>
      <c r="SUW29" s="6"/>
      <c r="SUX29" s="6"/>
      <c r="SUY29" s="6"/>
      <c r="SUZ29" s="6"/>
      <c r="SVA29" s="6"/>
      <c r="SVB29" s="6"/>
      <c r="SVC29" s="6"/>
      <c r="SVD29" s="6"/>
      <c r="SVE29" s="6"/>
      <c r="SVF29" s="6"/>
      <c r="SVG29" s="6"/>
      <c r="SVH29" s="6"/>
      <c r="SVI29" s="6"/>
      <c r="SVJ29" s="6"/>
      <c r="SVK29" s="6"/>
      <c r="SVL29" s="6"/>
      <c r="SVM29" s="6"/>
      <c r="SVN29" s="6"/>
      <c r="SVO29" s="6"/>
      <c r="SVP29" s="6"/>
      <c r="SVQ29" s="6"/>
      <c r="SVR29" s="6"/>
      <c r="SVS29" s="6"/>
      <c r="SVT29" s="6"/>
      <c r="SVU29" s="6"/>
      <c r="SVV29" s="6"/>
      <c r="SVW29" s="6"/>
      <c r="SVX29" s="6"/>
      <c r="SVY29" s="6"/>
      <c r="SVZ29" s="6"/>
      <c r="SWA29" s="6"/>
      <c r="SWB29" s="6"/>
      <c r="SWC29" s="6"/>
      <c r="SWD29" s="6"/>
      <c r="SWE29" s="6"/>
      <c r="SWF29" s="6"/>
      <c r="SWG29" s="6"/>
      <c r="SWH29" s="6"/>
      <c r="SWI29" s="6"/>
      <c r="SWJ29" s="6"/>
      <c r="SWK29" s="6"/>
      <c r="SWL29" s="6"/>
      <c r="SWM29" s="6"/>
      <c r="SWN29" s="6"/>
      <c r="SWO29" s="6"/>
      <c r="SWP29" s="6"/>
      <c r="SWQ29" s="6"/>
      <c r="SWR29" s="6"/>
      <c r="SWS29" s="6"/>
      <c r="SWT29" s="6"/>
      <c r="SWU29" s="6"/>
      <c r="SWV29" s="6"/>
      <c r="SWW29" s="6"/>
      <c r="SWX29" s="6"/>
      <c r="SWY29" s="6"/>
      <c r="SWZ29" s="6"/>
      <c r="SXA29" s="6"/>
      <c r="SXB29" s="6"/>
      <c r="SXC29" s="6"/>
      <c r="SXD29" s="6"/>
      <c r="SXE29" s="6"/>
      <c r="SXF29" s="6"/>
      <c r="SXG29" s="6"/>
      <c r="SXH29" s="6"/>
      <c r="SXI29" s="6"/>
      <c r="SXJ29" s="6"/>
      <c r="SXK29" s="6"/>
      <c r="SXL29" s="6"/>
      <c r="SXM29" s="6"/>
      <c r="SXN29" s="6"/>
      <c r="SXO29" s="6"/>
      <c r="SXP29" s="6"/>
      <c r="SXQ29" s="6"/>
      <c r="SXR29" s="6"/>
      <c r="SXS29" s="6"/>
      <c r="SXT29" s="6"/>
      <c r="SXU29" s="6"/>
      <c r="SXV29" s="6"/>
      <c r="SXW29" s="6"/>
      <c r="SXX29" s="6"/>
      <c r="SXY29" s="6"/>
      <c r="SXZ29" s="6"/>
      <c r="SYA29" s="6"/>
      <c r="SYB29" s="6"/>
      <c r="SYC29" s="6"/>
      <c r="SYD29" s="6"/>
      <c r="SYE29" s="6"/>
      <c r="SYF29" s="6"/>
      <c r="SYG29" s="6"/>
      <c r="SYH29" s="6"/>
      <c r="SYI29" s="6"/>
      <c r="SYJ29" s="6"/>
      <c r="SYK29" s="6"/>
      <c r="SYL29" s="6"/>
      <c r="SYM29" s="6"/>
      <c r="SYN29" s="6"/>
      <c r="SYO29" s="6"/>
      <c r="SYP29" s="6"/>
      <c r="SYQ29" s="6"/>
      <c r="SYR29" s="6"/>
      <c r="SYS29" s="6"/>
      <c r="SYT29" s="6"/>
      <c r="SYU29" s="6"/>
      <c r="SYV29" s="6"/>
      <c r="SYW29" s="6"/>
      <c r="SYX29" s="6"/>
      <c r="SYY29" s="6"/>
      <c r="SYZ29" s="6"/>
      <c r="SZA29" s="6"/>
      <c r="SZB29" s="6"/>
      <c r="SZC29" s="6"/>
      <c r="SZD29" s="6"/>
      <c r="SZE29" s="6"/>
      <c r="SZF29" s="6"/>
      <c r="SZG29" s="6"/>
      <c r="SZH29" s="6"/>
      <c r="SZI29" s="6"/>
      <c r="SZJ29" s="6"/>
      <c r="SZK29" s="6"/>
      <c r="SZL29" s="6"/>
      <c r="SZM29" s="6"/>
      <c r="SZN29" s="6"/>
      <c r="SZO29" s="6"/>
      <c r="SZP29" s="6"/>
      <c r="SZQ29" s="6"/>
      <c r="SZR29" s="6"/>
      <c r="SZS29" s="6"/>
      <c r="SZT29" s="6"/>
      <c r="SZU29" s="6"/>
      <c r="SZV29" s="6"/>
      <c r="SZW29" s="6"/>
      <c r="SZX29" s="6"/>
      <c r="SZY29" s="6"/>
      <c r="SZZ29" s="6"/>
      <c r="TAA29" s="6"/>
      <c r="TAB29" s="6"/>
      <c r="TAC29" s="6"/>
      <c r="TAD29" s="6"/>
      <c r="TAE29" s="6"/>
      <c r="TAF29" s="6"/>
      <c r="TAG29" s="6"/>
      <c r="TAH29" s="6"/>
      <c r="TAI29" s="6"/>
      <c r="TAJ29" s="6"/>
      <c r="TAK29" s="6"/>
      <c r="TAL29" s="6"/>
      <c r="TAM29" s="6"/>
      <c r="TAN29" s="6"/>
      <c r="TAO29" s="6"/>
      <c r="TAP29" s="6"/>
      <c r="TAQ29" s="6"/>
      <c r="TAR29" s="6"/>
      <c r="TAS29" s="6"/>
      <c r="TAT29" s="6"/>
      <c r="TAU29" s="6"/>
      <c r="TAV29" s="6"/>
      <c r="TAW29" s="6"/>
      <c r="TAX29" s="6"/>
      <c r="TAY29" s="6"/>
      <c r="TAZ29" s="6"/>
      <c r="TBA29" s="6"/>
      <c r="TBB29" s="6"/>
      <c r="TBC29" s="6"/>
      <c r="TBD29" s="6"/>
      <c r="TBE29" s="6"/>
      <c r="TBF29" s="6"/>
      <c r="TBG29" s="6"/>
      <c r="TBH29" s="6"/>
      <c r="TBI29" s="6"/>
      <c r="TBJ29" s="6"/>
      <c r="TBK29" s="6"/>
      <c r="TBL29" s="6"/>
      <c r="TBM29" s="6"/>
      <c r="TBN29" s="6"/>
      <c r="TBO29" s="6"/>
      <c r="TBP29" s="6"/>
      <c r="TBQ29" s="6"/>
      <c r="TBR29" s="6"/>
      <c r="TBS29" s="6"/>
      <c r="TBT29" s="6"/>
      <c r="TBU29" s="6"/>
      <c r="TBV29" s="6"/>
      <c r="TBW29" s="6"/>
      <c r="TBX29" s="6"/>
      <c r="TBY29" s="6"/>
      <c r="TBZ29" s="6"/>
      <c r="TCA29" s="6"/>
      <c r="TCB29" s="6"/>
      <c r="TCC29" s="6"/>
      <c r="TCD29" s="6"/>
      <c r="TCE29" s="6"/>
      <c r="TCF29" s="6"/>
      <c r="TCG29" s="6"/>
      <c r="TCH29" s="6"/>
      <c r="TCI29" s="6"/>
      <c r="TCJ29" s="6"/>
      <c r="TCK29" s="6"/>
      <c r="TCL29" s="6"/>
      <c r="TCM29" s="6"/>
      <c r="TCN29" s="6"/>
      <c r="TCO29" s="6"/>
      <c r="TCP29" s="6"/>
      <c r="TCQ29" s="6"/>
      <c r="TCR29" s="6"/>
      <c r="TCS29" s="6"/>
      <c r="TCT29" s="6"/>
      <c r="TCU29" s="6"/>
      <c r="TCV29" s="6"/>
      <c r="TCW29" s="6"/>
      <c r="TCX29" s="6"/>
      <c r="TCY29" s="6"/>
      <c r="TCZ29" s="6"/>
      <c r="TDA29" s="6"/>
      <c r="TDB29" s="6"/>
      <c r="TDC29" s="6"/>
      <c r="TDD29" s="6"/>
      <c r="TDE29" s="6"/>
      <c r="TDF29" s="6"/>
      <c r="TDG29" s="6"/>
      <c r="TDH29" s="6"/>
      <c r="TDI29" s="6"/>
      <c r="TDJ29" s="6"/>
      <c r="TDK29" s="6"/>
      <c r="TDL29" s="6"/>
      <c r="TDM29" s="6"/>
      <c r="TDN29" s="6"/>
      <c r="TDO29" s="6"/>
      <c r="TDP29" s="6"/>
      <c r="TDQ29" s="6"/>
      <c r="TDR29" s="6"/>
      <c r="TDS29" s="6"/>
      <c r="TDT29" s="6"/>
      <c r="TDU29" s="6"/>
      <c r="TDV29" s="6"/>
      <c r="TDW29" s="6"/>
      <c r="TDX29" s="6"/>
      <c r="TDY29" s="6"/>
      <c r="TDZ29" s="6"/>
      <c r="TEA29" s="6"/>
      <c r="TEB29" s="6"/>
      <c r="TEC29" s="6"/>
      <c r="TED29" s="6"/>
      <c r="TEE29" s="6"/>
      <c r="TEF29" s="6"/>
      <c r="TEG29" s="6"/>
      <c r="TEH29" s="6"/>
      <c r="TEI29" s="6"/>
      <c r="TEJ29" s="6"/>
      <c r="TEK29" s="6"/>
      <c r="TEL29" s="6"/>
      <c r="TEM29" s="6"/>
      <c r="TEN29" s="6"/>
      <c r="TEO29" s="6"/>
      <c r="TEP29" s="6"/>
      <c r="TEQ29" s="6"/>
      <c r="TER29" s="6"/>
      <c r="TES29" s="6"/>
      <c r="TET29" s="6"/>
      <c r="TEU29" s="6"/>
      <c r="TEV29" s="6"/>
      <c r="TEW29" s="6"/>
      <c r="TEX29" s="6"/>
      <c r="TEY29" s="6"/>
      <c r="TEZ29" s="6"/>
      <c r="TFA29" s="6"/>
      <c r="TFB29" s="6"/>
      <c r="TFC29" s="6"/>
      <c r="TFD29" s="6"/>
      <c r="TFE29" s="6"/>
      <c r="TFF29" s="6"/>
      <c r="TFG29" s="6"/>
      <c r="TFH29" s="6"/>
      <c r="TFI29" s="6"/>
      <c r="TFJ29" s="6"/>
      <c r="TFK29" s="6"/>
      <c r="TFL29" s="6"/>
      <c r="TFM29" s="6"/>
      <c r="TFN29" s="6"/>
      <c r="TFO29" s="6"/>
      <c r="TFP29" s="6"/>
      <c r="TFQ29" s="6"/>
      <c r="TFR29" s="6"/>
      <c r="TFS29" s="6"/>
      <c r="TFT29" s="6"/>
      <c r="TFU29" s="6"/>
      <c r="TFV29" s="6"/>
      <c r="TFW29" s="6"/>
      <c r="TFX29" s="6"/>
      <c r="TFY29" s="6"/>
      <c r="TFZ29" s="6"/>
      <c r="TGA29" s="6"/>
      <c r="TGB29" s="6"/>
      <c r="TGC29" s="6"/>
      <c r="TGD29" s="6"/>
      <c r="TGE29" s="6"/>
      <c r="TGF29" s="6"/>
      <c r="TGG29" s="6"/>
      <c r="TGH29" s="6"/>
      <c r="TGI29" s="6"/>
      <c r="TGJ29" s="6"/>
      <c r="TGK29" s="6"/>
      <c r="TGL29" s="6"/>
      <c r="TGM29" s="6"/>
      <c r="TGN29" s="6"/>
      <c r="TGO29" s="6"/>
      <c r="TGP29" s="6"/>
      <c r="TGQ29" s="6"/>
      <c r="TGR29" s="6"/>
      <c r="TGS29" s="6"/>
      <c r="TGT29" s="6"/>
      <c r="TGU29" s="6"/>
      <c r="TGV29" s="6"/>
      <c r="TGW29" s="6"/>
      <c r="TGX29" s="6"/>
      <c r="TGY29" s="6"/>
      <c r="TGZ29" s="6"/>
      <c r="THA29" s="6"/>
      <c r="THB29" s="6"/>
      <c r="THC29" s="6"/>
      <c r="THD29" s="6"/>
      <c r="THE29" s="6"/>
      <c r="THF29" s="6"/>
      <c r="THG29" s="6"/>
      <c r="THH29" s="6"/>
      <c r="THI29" s="6"/>
      <c r="THJ29" s="6"/>
      <c r="THK29" s="6"/>
      <c r="THL29" s="6"/>
      <c r="THM29" s="6"/>
      <c r="THN29" s="6"/>
      <c r="THO29" s="6"/>
      <c r="THP29" s="6"/>
      <c r="THQ29" s="6"/>
      <c r="THR29" s="6"/>
      <c r="THS29" s="6"/>
      <c r="THT29" s="6"/>
      <c r="THU29" s="6"/>
      <c r="THV29" s="6"/>
      <c r="THW29" s="6"/>
      <c r="THX29" s="6"/>
      <c r="THY29" s="6"/>
      <c r="THZ29" s="6"/>
      <c r="TIA29" s="6"/>
      <c r="TIB29" s="6"/>
      <c r="TIC29" s="6"/>
      <c r="TID29" s="6"/>
      <c r="TIE29" s="6"/>
      <c r="TIF29" s="6"/>
      <c r="TIG29" s="6"/>
      <c r="TIH29" s="6"/>
      <c r="TII29" s="6"/>
      <c r="TIJ29" s="6"/>
      <c r="TIK29" s="6"/>
      <c r="TIL29" s="6"/>
      <c r="TIM29" s="6"/>
      <c r="TIN29" s="6"/>
      <c r="TIO29" s="6"/>
      <c r="TIP29" s="6"/>
      <c r="TIQ29" s="6"/>
      <c r="TIR29" s="6"/>
      <c r="TIS29" s="6"/>
      <c r="TIT29" s="6"/>
      <c r="TIU29" s="6"/>
      <c r="TIV29" s="6"/>
      <c r="TIW29" s="6"/>
      <c r="TIX29" s="6"/>
      <c r="TIY29" s="6"/>
      <c r="TIZ29" s="6"/>
      <c r="TJA29" s="6"/>
      <c r="TJB29" s="6"/>
      <c r="TJC29" s="6"/>
      <c r="TJD29" s="6"/>
      <c r="TJE29" s="6"/>
      <c r="TJF29" s="6"/>
      <c r="TJG29" s="6"/>
      <c r="TJH29" s="6"/>
      <c r="TJI29" s="6"/>
      <c r="TJJ29" s="6"/>
      <c r="TJK29" s="6"/>
      <c r="TJL29" s="6"/>
      <c r="TJM29" s="6"/>
      <c r="TJN29" s="6"/>
      <c r="TJO29" s="6"/>
      <c r="TJP29" s="6"/>
      <c r="TJQ29" s="6"/>
      <c r="TJR29" s="6"/>
      <c r="TJS29" s="6"/>
      <c r="TJT29" s="6"/>
      <c r="TJU29" s="6"/>
      <c r="TJV29" s="6"/>
      <c r="TJW29" s="6"/>
      <c r="TJX29" s="6"/>
      <c r="TJY29" s="6"/>
      <c r="TJZ29" s="6"/>
      <c r="TKA29" s="6"/>
      <c r="TKB29" s="6"/>
      <c r="TKC29" s="6"/>
      <c r="TKD29" s="6"/>
      <c r="TKE29" s="6"/>
      <c r="TKF29" s="6"/>
      <c r="TKG29" s="6"/>
      <c r="TKH29" s="6"/>
      <c r="TKI29" s="6"/>
      <c r="TKJ29" s="6"/>
      <c r="TKK29" s="6"/>
      <c r="TKL29" s="6"/>
      <c r="TKM29" s="6"/>
      <c r="TKN29" s="6"/>
      <c r="TKO29" s="6"/>
      <c r="TKP29" s="6"/>
      <c r="TKQ29" s="6"/>
      <c r="TKR29" s="6"/>
      <c r="TKS29" s="6"/>
      <c r="TKT29" s="6"/>
      <c r="TKU29" s="6"/>
      <c r="TKV29" s="6"/>
      <c r="TKW29" s="6"/>
      <c r="TKX29" s="6"/>
      <c r="TKY29" s="6"/>
      <c r="TKZ29" s="6"/>
      <c r="TLA29" s="6"/>
      <c r="TLB29" s="6"/>
      <c r="TLC29" s="6"/>
      <c r="TLD29" s="6"/>
      <c r="TLE29" s="6"/>
      <c r="TLF29" s="6"/>
      <c r="TLG29" s="6"/>
      <c r="TLH29" s="6"/>
      <c r="TLI29" s="6"/>
      <c r="TLJ29" s="6"/>
      <c r="TLK29" s="6"/>
      <c r="TLL29" s="6"/>
      <c r="TLM29" s="6"/>
      <c r="TLN29" s="6"/>
      <c r="TLO29" s="6"/>
      <c r="TLP29" s="6"/>
      <c r="TLQ29" s="6"/>
      <c r="TLR29" s="6"/>
      <c r="TLS29" s="6"/>
      <c r="TLT29" s="6"/>
      <c r="TLU29" s="6"/>
      <c r="TLV29" s="6"/>
      <c r="TLW29" s="6"/>
      <c r="TLX29" s="6"/>
      <c r="TLY29" s="6"/>
      <c r="TLZ29" s="6"/>
      <c r="TMA29" s="6"/>
      <c r="TMB29" s="6"/>
      <c r="TMC29" s="6"/>
      <c r="TMD29" s="6"/>
      <c r="TME29" s="6"/>
      <c r="TMF29" s="6"/>
      <c r="TMG29" s="6"/>
      <c r="TMH29" s="6"/>
      <c r="TMI29" s="6"/>
      <c r="TMJ29" s="6"/>
      <c r="TMK29" s="6"/>
      <c r="TML29" s="6"/>
      <c r="TMM29" s="6"/>
      <c r="TMN29" s="6"/>
      <c r="TMO29" s="6"/>
      <c r="TMP29" s="6"/>
      <c r="TMQ29" s="6"/>
      <c r="TMR29" s="6"/>
      <c r="TMS29" s="6"/>
      <c r="TMT29" s="6"/>
      <c r="TMU29" s="6"/>
      <c r="TMV29" s="6"/>
      <c r="TMW29" s="6"/>
      <c r="TMX29" s="6"/>
      <c r="TMY29" s="6"/>
      <c r="TMZ29" s="6"/>
      <c r="TNA29" s="6"/>
      <c r="TNB29" s="6"/>
      <c r="TNC29" s="6"/>
      <c r="TND29" s="6"/>
      <c r="TNE29" s="6"/>
      <c r="TNF29" s="6"/>
      <c r="TNG29" s="6"/>
      <c r="TNH29" s="6"/>
      <c r="TNI29" s="6"/>
      <c r="TNJ29" s="6"/>
      <c r="TNK29" s="6"/>
      <c r="TNL29" s="6"/>
      <c r="TNM29" s="6"/>
      <c r="TNN29" s="6"/>
      <c r="TNO29" s="6"/>
      <c r="TNP29" s="6"/>
      <c r="TNQ29" s="6"/>
      <c r="TNR29" s="6"/>
      <c r="TNS29" s="6"/>
      <c r="TNT29" s="6"/>
      <c r="TNU29" s="6"/>
      <c r="TNV29" s="6"/>
      <c r="TNW29" s="6"/>
      <c r="TNX29" s="6"/>
      <c r="TNY29" s="6"/>
      <c r="TNZ29" s="6"/>
      <c r="TOA29" s="6"/>
      <c r="TOB29" s="6"/>
      <c r="TOC29" s="6"/>
      <c r="TOD29" s="6"/>
      <c r="TOE29" s="6"/>
      <c r="TOF29" s="6"/>
      <c r="TOG29" s="6"/>
      <c r="TOH29" s="6"/>
      <c r="TOI29" s="6"/>
      <c r="TOJ29" s="6"/>
      <c r="TOK29" s="6"/>
      <c r="TOL29" s="6"/>
      <c r="TOM29" s="6"/>
      <c r="TON29" s="6"/>
      <c r="TOO29" s="6"/>
      <c r="TOP29" s="6"/>
      <c r="TOQ29" s="6"/>
      <c r="TOR29" s="6"/>
      <c r="TOS29" s="6"/>
      <c r="TOT29" s="6"/>
      <c r="TOU29" s="6"/>
      <c r="TOV29" s="6"/>
      <c r="TOW29" s="6"/>
      <c r="TOX29" s="6"/>
      <c r="TOY29" s="6"/>
      <c r="TOZ29" s="6"/>
      <c r="TPA29" s="6"/>
      <c r="TPB29" s="6"/>
      <c r="TPC29" s="6"/>
      <c r="TPD29" s="6"/>
      <c r="TPE29" s="6"/>
      <c r="TPF29" s="6"/>
      <c r="TPG29" s="6"/>
      <c r="TPH29" s="6"/>
      <c r="TPI29" s="6"/>
      <c r="TPJ29" s="6"/>
      <c r="TPK29" s="6"/>
      <c r="TPL29" s="6"/>
      <c r="TPM29" s="6"/>
      <c r="TPN29" s="6"/>
      <c r="TPO29" s="6"/>
      <c r="TPP29" s="6"/>
      <c r="TPQ29" s="6"/>
      <c r="TPR29" s="6"/>
      <c r="TPS29" s="6"/>
      <c r="TPT29" s="6"/>
      <c r="TPU29" s="6"/>
      <c r="TPV29" s="6"/>
      <c r="TPW29" s="6"/>
      <c r="TPX29" s="6"/>
      <c r="TPY29" s="6"/>
      <c r="TPZ29" s="6"/>
      <c r="TQA29" s="6"/>
      <c r="TQB29" s="6"/>
      <c r="TQC29" s="6"/>
      <c r="TQD29" s="6"/>
      <c r="TQE29" s="6"/>
      <c r="TQF29" s="6"/>
      <c r="TQG29" s="6"/>
      <c r="TQH29" s="6"/>
      <c r="TQI29" s="6"/>
      <c r="TQJ29" s="6"/>
      <c r="TQK29" s="6"/>
      <c r="TQL29" s="6"/>
      <c r="TQM29" s="6"/>
      <c r="TQN29" s="6"/>
      <c r="TQO29" s="6"/>
      <c r="TQP29" s="6"/>
      <c r="TQQ29" s="6"/>
      <c r="TQR29" s="6"/>
      <c r="TQS29" s="6"/>
      <c r="TQT29" s="6"/>
      <c r="TQU29" s="6"/>
      <c r="TQV29" s="6"/>
      <c r="TQW29" s="6"/>
      <c r="TQX29" s="6"/>
      <c r="TQY29" s="6"/>
      <c r="TQZ29" s="6"/>
      <c r="TRA29" s="6"/>
      <c r="TRB29" s="6"/>
      <c r="TRC29" s="6"/>
      <c r="TRD29" s="6"/>
      <c r="TRE29" s="6"/>
      <c r="TRF29" s="6"/>
      <c r="TRG29" s="6"/>
      <c r="TRH29" s="6"/>
      <c r="TRI29" s="6"/>
      <c r="TRJ29" s="6"/>
      <c r="TRK29" s="6"/>
      <c r="TRL29" s="6"/>
      <c r="TRM29" s="6"/>
      <c r="TRN29" s="6"/>
      <c r="TRO29" s="6"/>
      <c r="TRP29" s="6"/>
      <c r="TRQ29" s="6"/>
      <c r="TRR29" s="6"/>
      <c r="TRS29" s="6"/>
      <c r="TRT29" s="6"/>
      <c r="TRU29" s="6"/>
      <c r="TRV29" s="6"/>
      <c r="TRW29" s="6"/>
      <c r="TRX29" s="6"/>
      <c r="TRY29" s="6"/>
      <c r="TRZ29" s="6"/>
      <c r="TSA29" s="6"/>
      <c r="TSB29" s="6"/>
      <c r="TSC29" s="6"/>
      <c r="TSD29" s="6"/>
      <c r="TSE29" s="6"/>
      <c r="TSF29" s="6"/>
      <c r="TSG29" s="6"/>
      <c r="TSH29" s="6"/>
      <c r="TSI29" s="6"/>
      <c r="TSJ29" s="6"/>
      <c r="TSK29" s="6"/>
      <c r="TSL29" s="6"/>
      <c r="TSM29" s="6"/>
      <c r="TSN29" s="6"/>
      <c r="TSO29" s="6"/>
      <c r="TSP29" s="6"/>
      <c r="TSQ29" s="6"/>
      <c r="TSR29" s="6"/>
      <c r="TSS29" s="6"/>
      <c r="TST29" s="6"/>
      <c r="TSU29" s="6"/>
      <c r="TSV29" s="6"/>
      <c r="TSW29" s="6"/>
      <c r="TSX29" s="6"/>
      <c r="TSY29" s="6"/>
      <c r="TSZ29" s="6"/>
      <c r="TTA29" s="6"/>
      <c r="TTB29" s="6"/>
      <c r="TTC29" s="6"/>
      <c r="TTD29" s="6"/>
      <c r="TTE29" s="6"/>
      <c r="TTF29" s="6"/>
      <c r="TTG29" s="6"/>
      <c r="TTH29" s="6"/>
      <c r="TTI29" s="6"/>
      <c r="TTJ29" s="6"/>
      <c r="TTK29" s="6"/>
      <c r="TTL29" s="6"/>
      <c r="TTM29" s="6"/>
      <c r="TTN29" s="6"/>
      <c r="TTO29" s="6"/>
      <c r="TTP29" s="6"/>
      <c r="TTQ29" s="6"/>
      <c r="TTR29" s="6"/>
      <c r="TTS29" s="6"/>
      <c r="TTT29" s="6"/>
      <c r="TTU29" s="6"/>
      <c r="TTV29" s="6"/>
      <c r="TTW29" s="6"/>
      <c r="TTX29" s="6"/>
      <c r="TTY29" s="6"/>
      <c r="TTZ29" s="6"/>
      <c r="TUA29" s="6"/>
      <c r="TUB29" s="6"/>
      <c r="TUC29" s="6"/>
      <c r="TUD29" s="6"/>
      <c r="TUE29" s="6"/>
      <c r="TUF29" s="6"/>
      <c r="TUG29" s="6"/>
      <c r="TUH29" s="6"/>
      <c r="TUI29" s="6"/>
      <c r="TUJ29" s="6"/>
      <c r="TUK29" s="6"/>
      <c r="TUL29" s="6"/>
      <c r="TUM29" s="6"/>
      <c r="TUN29" s="6"/>
      <c r="TUO29" s="6"/>
      <c r="TUP29" s="6"/>
      <c r="TUQ29" s="6"/>
      <c r="TUR29" s="6"/>
      <c r="TUS29" s="6"/>
      <c r="TUT29" s="6"/>
      <c r="TUU29" s="6"/>
      <c r="TUV29" s="6"/>
      <c r="TUW29" s="6"/>
      <c r="TUX29" s="6"/>
      <c r="TUY29" s="6"/>
      <c r="TUZ29" s="6"/>
      <c r="TVA29" s="6"/>
      <c r="TVB29" s="6"/>
      <c r="TVC29" s="6"/>
      <c r="TVD29" s="6"/>
      <c r="TVE29" s="6"/>
      <c r="TVF29" s="6"/>
      <c r="TVG29" s="6"/>
      <c r="TVH29" s="6"/>
      <c r="TVI29" s="6"/>
      <c r="TVJ29" s="6"/>
      <c r="TVK29" s="6"/>
      <c r="TVL29" s="6"/>
      <c r="TVM29" s="6"/>
      <c r="TVN29" s="6"/>
      <c r="TVO29" s="6"/>
      <c r="TVP29" s="6"/>
      <c r="TVQ29" s="6"/>
      <c r="TVR29" s="6"/>
      <c r="TVS29" s="6"/>
      <c r="TVT29" s="6"/>
      <c r="TVU29" s="6"/>
      <c r="TVV29" s="6"/>
      <c r="TVW29" s="6"/>
      <c r="TVX29" s="6"/>
      <c r="TVY29" s="6"/>
      <c r="TVZ29" s="6"/>
      <c r="TWA29" s="6"/>
      <c r="TWB29" s="6"/>
      <c r="TWC29" s="6"/>
      <c r="TWD29" s="6"/>
      <c r="TWE29" s="6"/>
      <c r="TWF29" s="6"/>
      <c r="TWG29" s="6"/>
      <c r="TWH29" s="6"/>
      <c r="TWI29" s="6"/>
      <c r="TWJ29" s="6"/>
      <c r="TWK29" s="6"/>
      <c r="TWL29" s="6"/>
      <c r="TWM29" s="6"/>
      <c r="TWN29" s="6"/>
      <c r="TWO29" s="6"/>
      <c r="TWP29" s="6"/>
      <c r="TWQ29" s="6"/>
      <c r="TWR29" s="6"/>
      <c r="TWS29" s="6"/>
      <c r="TWT29" s="6"/>
      <c r="TWU29" s="6"/>
      <c r="TWV29" s="6"/>
      <c r="TWW29" s="6"/>
      <c r="TWX29" s="6"/>
      <c r="TWY29" s="6"/>
      <c r="TWZ29" s="6"/>
      <c r="TXA29" s="6"/>
      <c r="TXB29" s="6"/>
      <c r="TXC29" s="6"/>
      <c r="TXD29" s="6"/>
      <c r="TXE29" s="6"/>
      <c r="TXF29" s="6"/>
      <c r="TXG29" s="6"/>
      <c r="TXH29" s="6"/>
      <c r="TXI29" s="6"/>
      <c r="TXJ29" s="6"/>
      <c r="TXK29" s="6"/>
      <c r="TXL29" s="6"/>
      <c r="TXM29" s="6"/>
      <c r="TXN29" s="6"/>
      <c r="TXO29" s="6"/>
      <c r="TXP29" s="6"/>
      <c r="TXQ29" s="6"/>
      <c r="TXR29" s="6"/>
      <c r="TXS29" s="6"/>
      <c r="TXT29" s="6"/>
      <c r="TXU29" s="6"/>
      <c r="TXV29" s="6"/>
      <c r="TXW29" s="6"/>
      <c r="TXX29" s="6"/>
      <c r="TXY29" s="6"/>
      <c r="TXZ29" s="6"/>
      <c r="TYA29" s="6"/>
      <c r="TYB29" s="6"/>
      <c r="TYC29" s="6"/>
      <c r="TYD29" s="6"/>
      <c r="TYE29" s="6"/>
      <c r="TYF29" s="6"/>
      <c r="TYG29" s="6"/>
      <c r="TYH29" s="6"/>
      <c r="TYI29" s="6"/>
      <c r="TYJ29" s="6"/>
      <c r="TYK29" s="6"/>
      <c r="TYL29" s="6"/>
      <c r="TYM29" s="6"/>
      <c r="TYN29" s="6"/>
      <c r="TYO29" s="6"/>
      <c r="TYP29" s="6"/>
      <c r="TYQ29" s="6"/>
      <c r="TYR29" s="6"/>
      <c r="TYS29" s="6"/>
      <c r="TYT29" s="6"/>
      <c r="TYU29" s="6"/>
      <c r="TYV29" s="6"/>
      <c r="TYW29" s="6"/>
      <c r="TYX29" s="6"/>
      <c r="TYY29" s="6"/>
      <c r="TYZ29" s="6"/>
      <c r="TZA29" s="6"/>
      <c r="TZB29" s="6"/>
      <c r="TZC29" s="6"/>
      <c r="TZD29" s="6"/>
      <c r="TZE29" s="6"/>
      <c r="TZF29" s="6"/>
      <c r="TZG29" s="6"/>
      <c r="TZH29" s="6"/>
      <c r="TZI29" s="6"/>
      <c r="TZJ29" s="6"/>
      <c r="TZK29" s="6"/>
      <c r="TZL29" s="6"/>
      <c r="TZM29" s="6"/>
      <c r="TZN29" s="6"/>
      <c r="TZO29" s="6"/>
      <c r="TZP29" s="6"/>
      <c r="TZQ29" s="6"/>
      <c r="TZR29" s="6"/>
      <c r="TZS29" s="6"/>
      <c r="TZT29" s="6"/>
      <c r="TZU29" s="6"/>
      <c r="TZV29" s="6"/>
      <c r="TZW29" s="6"/>
      <c r="TZX29" s="6"/>
      <c r="TZY29" s="6"/>
      <c r="TZZ29" s="6"/>
      <c r="UAA29" s="6"/>
      <c r="UAB29" s="6"/>
      <c r="UAC29" s="6"/>
      <c r="UAD29" s="6"/>
      <c r="UAE29" s="6"/>
      <c r="UAF29" s="6"/>
      <c r="UAG29" s="6"/>
      <c r="UAH29" s="6"/>
      <c r="UAI29" s="6"/>
      <c r="UAJ29" s="6"/>
      <c r="UAK29" s="6"/>
      <c r="UAL29" s="6"/>
      <c r="UAM29" s="6"/>
      <c r="UAN29" s="6"/>
      <c r="UAO29" s="6"/>
      <c r="UAP29" s="6"/>
      <c r="UAQ29" s="6"/>
      <c r="UAR29" s="6"/>
      <c r="UAS29" s="6"/>
      <c r="UAT29" s="6"/>
      <c r="UAU29" s="6"/>
      <c r="UAV29" s="6"/>
      <c r="UAW29" s="6"/>
      <c r="UAX29" s="6"/>
      <c r="UAY29" s="6"/>
      <c r="UAZ29" s="6"/>
      <c r="UBA29" s="6"/>
      <c r="UBB29" s="6"/>
      <c r="UBC29" s="6"/>
      <c r="UBD29" s="6"/>
      <c r="UBE29" s="6"/>
      <c r="UBF29" s="6"/>
      <c r="UBG29" s="6"/>
      <c r="UBH29" s="6"/>
      <c r="UBI29" s="6"/>
      <c r="UBJ29" s="6"/>
      <c r="UBK29" s="6"/>
      <c r="UBL29" s="6"/>
      <c r="UBM29" s="6"/>
      <c r="UBN29" s="6"/>
      <c r="UBO29" s="6"/>
      <c r="UBP29" s="6"/>
      <c r="UBQ29" s="6"/>
      <c r="UBR29" s="6"/>
      <c r="UBS29" s="6"/>
      <c r="UBT29" s="6"/>
      <c r="UBU29" s="6"/>
      <c r="UBV29" s="6"/>
      <c r="UBW29" s="6"/>
      <c r="UBX29" s="6"/>
      <c r="UBY29" s="6"/>
      <c r="UBZ29" s="6"/>
      <c r="UCA29" s="6"/>
      <c r="UCB29" s="6"/>
      <c r="UCC29" s="6"/>
      <c r="UCD29" s="6"/>
      <c r="UCE29" s="6"/>
      <c r="UCF29" s="6"/>
      <c r="UCG29" s="6"/>
      <c r="UCH29" s="6"/>
      <c r="UCI29" s="6"/>
      <c r="UCJ29" s="6"/>
      <c r="UCK29" s="6"/>
      <c r="UCL29" s="6"/>
      <c r="UCM29" s="6"/>
      <c r="UCN29" s="6"/>
      <c r="UCO29" s="6"/>
      <c r="UCP29" s="6"/>
      <c r="UCQ29" s="6"/>
      <c r="UCR29" s="6"/>
      <c r="UCS29" s="6"/>
      <c r="UCT29" s="6"/>
      <c r="UCU29" s="6"/>
      <c r="UCV29" s="6"/>
      <c r="UCW29" s="6"/>
      <c r="UCX29" s="6"/>
      <c r="UCY29" s="6"/>
      <c r="UCZ29" s="6"/>
      <c r="UDA29" s="6"/>
      <c r="UDB29" s="6"/>
      <c r="UDC29" s="6"/>
      <c r="UDD29" s="6"/>
      <c r="UDE29" s="6"/>
      <c r="UDF29" s="6"/>
      <c r="UDG29" s="6"/>
      <c r="UDH29" s="6"/>
      <c r="UDI29" s="6"/>
      <c r="UDJ29" s="6"/>
      <c r="UDK29" s="6"/>
      <c r="UDL29" s="6"/>
      <c r="UDM29" s="6"/>
      <c r="UDN29" s="6"/>
      <c r="UDO29" s="6"/>
      <c r="UDP29" s="6"/>
      <c r="UDQ29" s="6"/>
      <c r="UDR29" s="6"/>
      <c r="UDS29" s="6"/>
      <c r="UDT29" s="6"/>
      <c r="UDU29" s="6"/>
      <c r="UDV29" s="6"/>
      <c r="UDW29" s="6"/>
      <c r="UDX29" s="6"/>
      <c r="UDY29" s="6"/>
      <c r="UDZ29" s="6"/>
      <c r="UEA29" s="6"/>
      <c r="UEB29" s="6"/>
      <c r="UEC29" s="6"/>
      <c r="UED29" s="6"/>
      <c r="UEE29" s="6"/>
      <c r="UEF29" s="6"/>
      <c r="UEG29" s="6"/>
      <c r="UEH29" s="6"/>
      <c r="UEI29" s="6"/>
      <c r="UEJ29" s="6"/>
      <c r="UEK29" s="6"/>
      <c r="UEL29" s="6"/>
      <c r="UEM29" s="6"/>
      <c r="UEN29" s="6"/>
      <c r="UEO29" s="6"/>
      <c r="UEP29" s="6"/>
      <c r="UEQ29" s="6"/>
      <c r="UER29" s="6"/>
      <c r="UES29" s="6"/>
      <c r="UET29" s="6"/>
      <c r="UEU29" s="6"/>
      <c r="UEV29" s="6"/>
      <c r="UEW29" s="6"/>
      <c r="UEX29" s="6"/>
      <c r="UEY29" s="6"/>
      <c r="UEZ29" s="6"/>
      <c r="UFA29" s="6"/>
      <c r="UFB29" s="6"/>
      <c r="UFC29" s="6"/>
      <c r="UFD29" s="6"/>
      <c r="UFE29" s="6"/>
      <c r="UFF29" s="6"/>
      <c r="UFG29" s="6"/>
      <c r="UFH29" s="6"/>
      <c r="UFI29" s="6"/>
      <c r="UFJ29" s="6"/>
      <c r="UFK29" s="6"/>
      <c r="UFL29" s="6"/>
      <c r="UFM29" s="6"/>
      <c r="UFN29" s="6"/>
      <c r="UFO29" s="6"/>
      <c r="UFP29" s="6"/>
      <c r="UFQ29" s="6"/>
      <c r="UFR29" s="6"/>
      <c r="UFS29" s="6"/>
      <c r="UFT29" s="6"/>
      <c r="UFU29" s="6"/>
      <c r="UFV29" s="6"/>
      <c r="UFW29" s="6"/>
      <c r="UFX29" s="6"/>
      <c r="UFY29" s="6"/>
      <c r="UFZ29" s="6"/>
      <c r="UGA29" s="6"/>
      <c r="UGB29" s="6"/>
      <c r="UGC29" s="6"/>
      <c r="UGD29" s="6"/>
      <c r="UGE29" s="6"/>
      <c r="UGF29" s="6"/>
      <c r="UGG29" s="6"/>
      <c r="UGH29" s="6"/>
      <c r="UGI29" s="6"/>
      <c r="UGJ29" s="6"/>
      <c r="UGK29" s="6"/>
      <c r="UGL29" s="6"/>
      <c r="UGM29" s="6"/>
      <c r="UGN29" s="6"/>
      <c r="UGO29" s="6"/>
      <c r="UGP29" s="6"/>
      <c r="UGQ29" s="6"/>
      <c r="UGR29" s="6"/>
      <c r="UGS29" s="6"/>
      <c r="UGT29" s="6"/>
      <c r="UGU29" s="6"/>
      <c r="UGV29" s="6"/>
      <c r="UGW29" s="6"/>
      <c r="UGX29" s="6"/>
      <c r="UGY29" s="6"/>
      <c r="UGZ29" s="6"/>
      <c r="UHA29" s="6"/>
      <c r="UHB29" s="6"/>
      <c r="UHC29" s="6"/>
      <c r="UHD29" s="6"/>
      <c r="UHE29" s="6"/>
      <c r="UHF29" s="6"/>
      <c r="UHG29" s="6"/>
      <c r="UHH29" s="6"/>
      <c r="UHI29" s="6"/>
      <c r="UHJ29" s="6"/>
      <c r="UHK29" s="6"/>
      <c r="UHL29" s="6"/>
      <c r="UHM29" s="6"/>
      <c r="UHN29" s="6"/>
      <c r="UHO29" s="6"/>
      <c r="UHP29" s="6"/>
      <c r="UHQ29" s="6"/>
      <c r="UHR29" s="6"/>
      <c r="UHS29" s="6"/>
      <c r="UHT29" s="6"/>
      <c r="UHU29" s="6"/>
      <c r="UHV29" s="6"/>
      <c r="UHW29" s="6"/>
      <c r="UHX29" s="6"/>
      <c r="UHY29" s="6"/>
      <c r="UHZ29" s="6"/>
      <c r="UIA29" s="6"/>
      <c r="UIB29" s="6"/>
      <c r="UIC29" s="6"/>
      <c r="UID29" s="6"/>
      <c r="UIE29" s="6"/>
      <c r="UIF29" s="6"/>
      <c r="UIG29" s="6"/>
      <c r="UIH29" s="6"/>
      <c r="UII29" s="6"/>
      <c r="UIJ29" s="6"/>
      <c r="UIK29" s="6"/>
      <c r="UIL29" s="6"/>
      <c r="UIM29" s="6"/>
      <c r="UIN29" s="6"/>
      <c r="UIO29" s="6"/>
      <c r="UIP29" s="6"/>
      <c r="UIQ29" s="6"/>
      <c r="UIR29" s="6"/>
      <c r="UIS29" s="6"/>
      <c r="UIT29" s="6"/>
      <c r="UIU29" s="6"/>
      <c r="UIV29" s="6"/>
      <c r="UIW29" s="6"/>
      <c r="UIX29" s="6"/>
      <c r="UIY29" s="6"/>
      <c r="UIZ29" s="6"/>
      <c r="UJA29" s="6"/>
      <c r="UJB29" s="6"/>
      <c r="UJC29" s="6"/>
      <c r="UJD29" s="6"/>
      <c r="UJE29" s="6"/>
      <c r="UJF29" s="6"/>
      <c r="UJG29" s="6"/>
      <c r="UJH29" s="6"/>
      <c r="UJI29" s="6"/>
      <c r="UJJ29" s="6"/>
      <c r="UJK29" s="6"/>
      <c r="UJL29" s="6"/>
      <c r="UJM29" s="6"/>
      <c r="UJN29" s="6"/>
      <c r="UJO29" s="6"/>
      <c r="UJP29" s="6"/>
      <c r="UJQ29" s="6"/>
      <c r="UJR29" s="6"/>
      <c r="UJS29" s="6"/>
      <c r="UJT29" s="6"/>
      <c r="UJU29" s="6"/>
      <c r="UJV29" s="6"/>
      <c r="UJW29" s="6"/>
      <c r="UJX29" s="6"/>
      <c r="UJY29" s="6"/>
      <c r="UJZ29" s="6"/>
      <c r="UKA29" s="6"/>
      <c r="UKB29" s="6"/>
      <c r="UKC29" s="6"/>
      <c r="UKD29" s="6"/>
      <c r="UKE29" s="6"/>
      <c r="UKF29" s="6"/>
      <c r="UKG29" s="6"/>
      <c r="UKH29" s="6"/>
      <c r="UKI29" s="6"/>
      <c r="UKJ29" s="6"/>
      <c r="UKK29" s="6"/>
      <c r="UKL29" s="6"/>
      <c r="UKM29" s="6"/>
      <c r="UKN29" s="6"/>
      <c r="UKO29" s="6"/>
      <c r="UKP29" s="6"/>
      <c r="UKQ29" s="6"/>
      <c r="UKR29" s="6"/>
      <c r="UKS29" s="6"/>
      <c r="UKT29" s="6"/>
      <c r="UKU29" s="6"/>
      <c r="UKV29" s="6"/>
      <c r="UKW29" s="6"/>
      <c r="UKX29" s="6"/>
      <c r="UKY29" s="6"/>
      <c r="UKZ29" s="6"/>
      <c r="ULA29" s="6"/>
      <c r="ULB29" s="6"/>
      <c r="ULC29" s="6"/>
      <c r="ULD29" s="6"/>
      <c r="ULE29" s="6"/>
      <c r="ULF29" s="6"/>
      <c r="ULG29" s="6"/>
      <c r="ULH29" s="6"/>
      <c r="ULI29" s="6"/>
      <c r="ULJ29" s="6"/>
      <c r="ULK29" s="6"/>
      <c r="ULL29" s="6"/>
      <c r="ULM29" s="6"/>
      <c r="ULN29" s="6"/>
      <c r="ULO29" s="6"/>
      <c r="ULP29" s="6"/>
      <c r="ULQ29" s="6"/>
      <c r="ULR29" s="6"/>
      <c r="ULS29" s="6"/>
      <c r="ULT29" s="6"/>
      <c r="ULU29" s="6"/>
      <c r="ULV29" s="6"/>
      <c r="ULW29" s="6"/>
      <c r="ULX29" s="6"/>
      <c r="ULY29" s="6"/>
      <c r="ULZ29" s="6"/>
      <c r="UMA29" s="6"/>
      <c r="UMB29" s="6"/>
      <c r="UMC29" s="6"/>
      <c r="UMD29" s="6"/>
      <c r="UME29" s="6"/>
      <c r="UMF29" s="6"/>
      <c r="UMG29" s="6"/>
      <c r="UMH29" s="6"/>
      <c r="UMI29" s="6"/>
      <c r="UMJ29" s="6"/>
      <c r="UMK29" s="6"/>
      <c r="UML29" s="6"/>
      <c r="UMM29" s="6"/>
      <c r="UMN29" s="6"/>
      <c r="UMO29" s="6"/>
      <c r="UMP29" s="6"/>
      <c r="UMQ29" s="6"/>
      <c r="UMR29" s="6"/>
      <c r="UMS29" s="6"/>
      <c r="UMT29" s="6"/>
      <c r="UMU29" s="6"/>
      <c r="UMV29" s="6"/>
      <c r="UMW29" s="6"/>
      <c r="UMX29" s="6"/>
      <c r="UMY29" s="6"/>
      <c r="UMZ29" s="6"/>
      <c r="UNA29" s="6"/>
      <c r="UNB29" s="6"/>
      <c r="UNC29" s="6"/>
      <c r="UND29" s="6"/>
      <c r="UNE29" s="6"/>
      <c r="UNF29" s="6"/>
      <c r="UNG29" s="6"/>
      <c r="UNH29" s="6"/>
      <c r="UNI29" s="6"/>
      <c r="UNJ29" s="6"/>
      <c r="UNK29" s="6"/>
      <c r="UNL29" s="6"/>
      <c r="UNM29" s="6"/>
      <c r="UNN29" s="6"/>
      <c r="UNO29" s="6"/>
      <c r="UNP29" s="6"/>
      <c r="UNQ29" s="6"/>
      <c r="UNR29" s="6"/>
      <c r="UNS29" s="6"/>
      <c r="UNT29" s="6"/>
      <c r="UNU29" s="6"/>
      <c r="UNV29" s="6"/>
      <c r="UNW29" s="6"/>
      <c r="UNX29" s="6"/>
      <c r="UNY29" s="6"/>
      <c r="UNZ29" s="6"/>
      <c r="UOA29" s="6"/>
      <c r="UOB29" s="6"/>
      <c r="UOC29" s="6"/>
      <c r="UOD29" s="6"/>
      <c r="UOE29" s="6"/>
      <c r="UOF29" s="6"/>
      <c r="UOG29" s="6"/>
      <c r="UOH29" s="6"/>
      <c r="UOI29" s="6"/>
      <c r="UOJ29" s="6"/>
      <c r="UOK29" s="6"/>
      <c r="UOL29" s="6"/>
      <c r="UOM29" s="6"/>
      <c r="UON29" s="6"/>
      <c r="UOO29" s="6"/>
      <c r="UOP29" s="6"/>
      <c r="UOQ29" s="6"/>
      <c r="UOR29" s="6"/>
      <c r="UOS29" s="6"/>
      <c r="UOT29" s="6"/>
      <c r="UOU29" s="6"/>
      <c r="UOV29" s="6"/>
      <c r="UOW29" s="6"/>
      <c r="UOX29" s="6"/>
      <c r="UOY29" s="6"/>
      <c r="UOZ29" s="6"/>
      <c r="UPA29" s="6"/>
      <c r="UPB29" s="6"/>
      <c r="UPC29" s="6"/>
      <c r="UPD29" s="6"/>
      <c r="UPE29" s="6"/>
      <c r="UPF29" s="6"/>
      <c r="UPG29" s="6"/>
      <c r="UPH29" s="6"/>
      <c r="UPI29" s="6"/>
      <c r="UPJ29" s="6"/>
      <c r="UPK29" s="6"/>
      <c r="UPL29" s="6"/>
      <c r="UPM29" s="6"/>
      <c r="UPN29" s="6"/>
      <c r="UPO29" s="6"/>
      <c r="UPP29" s="6"/>
      <c r="UPQ29" s="6"/>
      <c r="UPR29" s="6"/>
      <c r="UPS29" s="6"/>
      <c r="UPT29" s="6"/>
      <c r="UPU29" s="6"/>
      <c r="UPV29" s="6"/>
      <c r="UPW29" s="6"/>
      <c r="UPX29" s="6"/>
      <c r="UPY29" s="6"/>
      <c r="UPZ29" s="6"/>
      <c r="UQA29" s="6"/>
      <c r="UQB29" s="6"/>
      <c r="UQC29" s="6"/>
      <c r="UQD29" s="6"/>
      <c r="UQE29" s="6"/>
      <c r="UQF29" s="6"/>
      <c r="UQG29" s="6"/>
      <c r="UQH29" s="6"/>
      <c r="UQI29" s="6"/>
      <c r="UQJ29" s="6"/>
      <c r="UQK29" s="6"/>
      <c r="UQL29" s="6"/>
      <c r="UQM29" s="6"/>
      <c r="UQN29" s="6"/>
      <c r="UQO29" s="6"/>
      <c r="UQP29" s="6"/>
      <c r="UQQ29" s="6"/>
      <c r="UQR29" s="6"/>
      <c r="UQS29" s="6"/>
      <c r="UQT29" s="6"/>
      <c r="UQU29" s="6"/>
      <c r="UQV29" s="6"/>
      <c r="UQW29" s="6"/>
      <c r="UQX29" s="6"/>
      <c r="UQY29" s="6"/>
      <c r="UQZ29" s="6"/>
      <c r="URA29" s="6"/>
      <c r="URB29" s="6"/>
      <c r="URC29" s="6"/>
      <c r="URD29" s="6"/>
      <c r="URE29" s="6"/>
      <c r="URF29" s="6"/>
      <c r="URG29" s="6"/>
      <c r="URH29" s="6"/>
      <c r="URI29" s="6"/>
      <c r="URJ29" s="6"/>
      <c r="URK29" s="6"/>
      <c r="URL29" s="6"/>
      <c r="URM29" s="6"/>
      <c r="URN29" s="6"/>
      <c r="URO29" s="6"/>
      <c r="URP29" s="6"/>
      <c r="URQ29" s="6"/>
      <c r="URR29" s="6"/>
      <c r="URS29" s="6"/>
      <c r="URT29" s="6"/>
      <c r="URU29" s="6"/>
      <c r="URV29" s="6"/>
      <c r="URW29" s="6"/>
      <c r="URX29" s="6"/>
      <c r="URY29" s="6"/>
      <c r="URZ29" s="6"/>
      <c r="USA29" s="6"/>
      <c r="USB29" s="6"/>
      <c r="USC29" s="6"/>
      <c r="USD29" s="6"/>
      <c r="USE29" s="6"/>
      <c r="USF29" s="6"/>
      <c r="USG29" s="6"/>
      <c r="USH29" s="6"/>
      <c r="USI29" s="6"/>
      <c r="USJ29" s="6"/>
      <c r="USK29" s="6"/>
      <c r="USL29" s="6"/>
      <c r="USM29" s="6"/>
      <c r="USN29" s="6"/>
      <c r="USO29" s="6"/>
      <c r="USP29" s="6"/>
      <c r="USQ29" s="6"/>
      <c r="USR29" s="6"/>
      <c r="USS29" s="6"/>
      <c r="UST29" s="6"/>
      <c r="USU29" s="6"/>
      <c r="USV29" s="6"/>
      <c r="USW29" s="6"/>
      <c r="USX29" s="6"/>
      <c r="USY29" s="6"/>
      <c r="USZ29" s="6"/>
      <c r="UTA29" s="6"/>
      <c r="UTB29" s="6"/>
      <c r="UTC29" s="6"/>
      <c r="UTD29" s="6"/>
      <c r="UTE29" s="6"/>
      <c r="UTF29" s="6"/>
      <c r="UTG29" s="6"/>
      <c r="UTH29" s="6"/>
      <c r="UTI29" s="6"/>
      <c r="UTJ29" s="6"/>
      <c r="UTK29" s="6"/>
      <c r="UTL29" s="6"/>
      <c r="UTM29" s="6"/>
      <c r="UTN29" s="6"/>
      <c r="UTO29" s="6"/>
      <c r="UTP29" s="6"/>
      <c r="UTQ29" s="6"/>
      <c r="UTR29" s="6"/>
      <c r="UTS29" s="6"/>
      <c r="UTT29" s="6"/>
      <c r="UTU29" s="6"/>
      <c r="UTV29" s="6"/>
      <c r="UTW29" s="6"/>
      <c r="UTX29" s="6"/>
      <c r="UTY29" s="6"/>
      <c r="UTZ29" s="6"/>
      <c r="UUA29" s="6"/>
      <c r="UUB29" s="6"/>
      <c r="UUC29" s="6"/>
      <c r="UUD29" s="6"/>
      <c r="UUE29" s="6"/>
      <c r="UUF29" s="6"/>
      <c r="UUG29" s="6"/>
      <c r="UUH29" s="6"/>
      <c r="UUI29" s="6"/>
      <c r="UUJ29" s="6"/>
      <c r="UUK29" s="6"/>
      <c r="UUL29" s="6"/>
      <c r="UUM29" s="6"/>
      <c r="UUN29" s="6"/>
      <c r="UUO29" s="6"/>
      <c r="UUP29" s="6"/>
      <c r="UUQ29" s="6"/>
      <c r="UUR29" s="6"/>
      <c r="UUS29" s="6"/>
      <c r="UUT29" s="6"/>
      <c r="UUU29" s="6"/>
      <c r="UUV29" s="6"/>
      <c r="UUW29" s="6"/>
      <c r="UUX29" s="6"/>
      <c r="UUY29" s="6"/>
      <c r="UUZ29" s="6"/>
      <c r="UVA29" s="6"/>
      <c r="UVB29" s="6"/>
      <c r="UVC29" s="6"/>
      <c r="UVD29" s="6"/>
      <c r="UVE29" s="6"/>
      <c r="UVF29" s="6"/>
      <c r="UVG29" s="6"/>
      <c r="UVH29" s="6"/>
      <c r="UVI29" s="6"/>
      <c r="UVJ29" s="6"/>
      <c r="UVK29" s="6"/>
      <c r="UVL29" s="6"/>
      <c r="UVM29" s="6"/>
      <c r="UVN29" s="6"/>
      <c r="UVO29" s="6"/>
      <c r="UVP29" s="6"/>
      <c r="UVQ29" s="6"/>
      <c r="UVR29" s="6"/>
      <c r="UVS29" s="6"/>
      <c r="UVT29" s="6"/>
      <c r="UVU29" s="6"/>
      <c r="UVV29" s="6"/>
      <c r="UVW29" s="6"/>
      <c r="UVX29" s="6"/>
      <c r="UVY29" s="6"/>
      <c r="UVZ29" s="6"/>
      <c r="UWA29" s="6"/>
      <c r="UWB29" s="6"/>
      <c r="UWC29" s="6"/>
      <c r="UWD29" s="6"/>
      <c r="UWE29" s="6"/>
      <c r="UWF29" s="6"/>
      <c r="UWG29" s="6"/>
      <c r="UWH29" s="6"/>
      <c r="UWI29" s="6"/>
      <c r="UWJ29" s="6"/>
      <c r="UWK29" s="6"/>
      <c r="UWL29" s="6"/>
      <c r="UWM29" s="6"/>
      <c r="UWN29" s="6"/>
      <c r="UWO29" s="6"/>
      <c r="UWP29" s="6"/>
      <c r="UWQ29" s="6"/>
      <c r="UWR29" s="6"/>
      <c r="UWS29" s="6"/>
      <c r="UWT29" s="6"/>
      <c r="UWU29" s="6"/>
      <c r="UWV29" s="6"/>
      <c r="UWW29" s="6"/>
      <c r="UWX29" s="6"/>
      <c r="UWY29" s="6"/>
      <c r="UWZ29" s="6"/>
      <c r="UXA29" s="6"/>
      <c r="UXB29" s="6"/>
      <c r="UXC29" s="6"/>
      <c r="UXD29" s="6"/>
      <c r="UXE29" s="6"/>
      <c r="UXF29" s="6"/>
      <c r="UXG29" s="6"/>
      <c r="UXH29" s="6"/>
      <c r="UXI29" s="6"/>
      <c r="UXJ29" s="6"/>
      <c r="UXK29" s="6"/>
      <c r="UXL29" s="6"/>
      <c r="UXM29" s="6"/>
      <c r="UXN29" s="6"/>
      <c r="UXO29" s="6"/>
      <c r="UXP29" s="6"/>
      <c r="UXQ29" s="6"/>
      <c r="UXR29" s="6"/>
      <c r="UXS29" s="6"/>
      <c r="UXT29" s="6"/>
      <c r="UXU29" s="6"/>
      <c r="UXV29" s="6"/>
      <c r="UXW29" s="6"/>
      <c r="UXX29" s="6"/>
      <c r="UXY29" s="6"/>
      <c r="UXZ29" s="6"/>
      <c r="UYA29" s="6"/>
      <c r="UYB29" s="6"/>
      <c r="UYC29" s="6"/>
      <c r="UYD29" s="6"/>
      <c r="UYE29" s="6"/>
      <c r="UYF29" s="6"/>
      <c r="UYG29" s="6"/>
      <c r="UYH29" s="6"/>
      <c r="UYI29" s="6"/>
      <c r="UYJ29" s="6"/>
      <c r="UYK29" s="6"/>
      <c r="UYL29" s="6"/>
      <c r="UYM29" s="6"/>
      <c r="UYN29" s="6"/>
      <c r="UYO29" s="6"/>
      <c r="UYP29" s="6"/>
      <c r="UYQ29" s="6"/>
      <c r="UYR29" s="6"/>
      <c r="UYS29" s="6"/>
      <c r="UYT29" s="6"/>
      <c r="UYU29" s="6"/>
      <c r="UYV29" s="6"/>
      <c r="UYW29" s="6"/>
      <c r="UYX29" s="6"/>
      <c r="UYY29" s="6"/>
      <c r="UYZ29" s="6"/>
      <c r="UZA29" s="6"/>
      <c r="UZB29" s="6"/>
      <c r="UZC29" s="6"/>
      <c r="UZD29" s="6"/>
      <c r="UZE29" s="6"/>
      <c r="UZF29" s="6"/>
      <c r="UZG29" s="6"/>
      <c r="UZH29" s="6"/>
      <c r="UZI29" s="6"/>
      <c r="UZJ29" s="6"/>
      <c r="UZK29" s="6"/>
      <c r="UZL29" s="6"/>
      <c r="UZM29" s="6"/>
      <c r="UZN29" s="6"/>
      <c r="UZO29" s="6"/>
      <c r="UZP29" s="6"/>
      <c r="UZQ29" s="6"/>
      <c r="UZR29" s="6"/>
      <c r="UZS29" s="6"/>
      <c r="UZT29" s="6"/>
      <c r="UZU29" s="6"/>
      <c r="UZV29" s="6"/>
      <c r="UZW29" s="6"/>
      <c r="UZX29" s="6"/>
      <c r="UZY29" s="6"/>
      <c r="UZZ29" s="6"/>
      <c r="VAA29" s="6"/>
      <c r="VAB29" s="6"/>
      <c r="VAC29" s="6"/>
      <c r="VAD29" s="6"/>
      <c r="VAE29" s="6"/>
      <c r="VAF29" s="6"/>
      <c r="VAG29" s="6"/>
      <c r="VAH29" s="6"/>
      <c r="VAI29" s="6"/>
      <c r="VAJ29" s="6"/>
      <c r="VAK29" s="6"/>
      <c r="VAL29" s="6"/>
      <c r="VAM29" s="6"/>
      <c r="VAN29" s="6"/>
      <c r="VAO29" s="6"/>
      <c r="VAP29" s="6"/>
      <c r="VAQ29" s="6"/>
      <c r="VAR29" s="6"/>
      <c r="VAS29" s="6"/>
      <c r="VAT29" s="6"/>
      <c r="VAU29" s="6"/>
      <c r="VAV29" s="6"/>
      <c r="VAW29" s="6"/>
      <c r="VAX29" s="6"/>
      <c r="VAY29" s="6"/>
      <c r="VAZ29" s="6"/>
      <c r="VBA29" s="6"/>
      <c r="VBB29" s="6"/>
      <c r="VBC29" s="6"/>
      <c r="VBD29" s="6"/>
      <c r="VBE29" s="6"/>
      <c r="VBF29" s="6"/>
      <c r="VBG29" s="6"/>
      <c r="VBH29" s="6"/>
      <c r="VBI29" s="6"/>
      <c r="VBJ29" s="6"/>
      <c r="VBK29" s="6"/>
      <c r="VBL29" s="6"/>
      <c r="VBM29" s="6"/>
      <c r="VBN29" s="6"/>
      <c r="VBO29" s="6"/>
      <c r="VBP29" s="6"/>
      <c r="VBQ29" s="6"/>
      <c r="VBR29" s="6"/>
      <c r="VBS29" s="6"/>
      <c r="VBT29" s="6"/>
      <c r="VBU29" s="6"/>
      <c r="VBV29" s="6"/>
      <c r="VBW29" s="6"/>
      <c r="VBX29" s="6"/>
      <c r="VBY29" s="6"/>
      <c r="VBZ29" s="6"/>
      <c r="VCA29" s="6"/>
      <c r="VCB29" s="6"/>
      <c r="VCC29" s="6"/>
      <c r="VCD29" s="6"/>
      <c r="VCE29" s="6"/>
      <c r="VCF29" s="6"/>
      <c r="VCG29" s="6"/>
      <c r="VCH29" s="6"/>
      <c r="VCI29" s="6"/>
      <c r="VCJ29" s="6"/>
      <c r="VCK29" s="6"/>
      <c r="VCL29" s="6"/>
      <c r="VCM29" s="6"/>
      <c r="VCN29" s="6"/>
      <c r="VCO29" s="6"/>
      <c r="VCP29" s="6"/>
      <c r="VCQ29" s="6"/>
      <c r="VCR29" s="6"/>
      <c r="VCS29" s="6"/>
      <c r="VCT29" s="6"/>
      <c r="VCU29" s="6"/>
      <c r="VCV29" s="6"/>
      <c r="VCW29" s="6"/>
      <c r="VCX29" s="6"/>
      <c r="VCY29" s="6"/>
      <c r="VCZ29" s="6"/>
      <c r="VDA29" s="6"/>
      <c r="VDB29" s="6"/>
      <c r="VDC29" s="6"/>
      <c r="VDD29" s="6"/>
      <c r="VDE29" s="6"/>
      <c r="VDF29" s="6"/>
      <c r="VDG29" s="6"/>
      <c r="VDH29" s="6"/>
      <c r="VDI29" s="6"/>
      <c r="VDJ29" s="6"/>
      <c r="VDK29" s="6"/>
      <c r="VDL29" s="6"/>
      <c r="VDM29" s="6"/>
      <c r="VDN29" s="6"/>
      <c r="VDO29" s="6"/>
      <c r="VDP29" s="6"/>
      <c r="VDQ29" s="6"/>
      <c r="VDR29" s="6"/>
      <c r="VDS29" s="6"/>
      <c r="VDT29" s="6"/>
      <c r="VDU29" s="6"/>
      <c r="VDV29" s="6"/>
      <c r="VDW29" s="6"/>
      <c r="VDX29" s="6"/>
      <c r="VDY29" s="6"/>
      <c r="VDZ29" s="6"/>
      <c r="VEA29" s="6"/>
      <c r="VEB29" s="6"/>
      <c r="VEC29" s="6"/>
      <c r="VED29" s="6"/>
      <c r="VEE29" s="6"/>
      <c r="VEF29" s="6"/>
      <c r="VEG29" s="6"/>
      <c r="VEH29" s="6"/>
      <c r="VEI29" s="6"/>
      <c r="VEJ29" s="6"/>
      <c r="VEK29" s="6"/>
      <c r="VEL29" s="6"/>
      <c r="VEM29" s="6"/>
      <c r="VEN29" s="6"/>
      <c r="VEO29" s="6"/>
      <c r="VEP29" s="6"/>
      <c r="VEQ29" s="6"/>
      <c r="VER29" s="6"/>
      <c r="VES29" s="6"/>
      <c r="VET29" s="6"/>
      <c r="VEU29" s="6"/>
      <c r="VEV29" s="6"/>
      <c r="VEW29" s="6"/>
      <c r="VEX29" s="6"/>
      <c r="VEY29" s="6"/>
      <c r="VEZ29" s="6"/>
      <c r="VFA29" s="6"/>
      <c r="VFB29" s="6"/>
      <c r="VFC29" s="6"/>
      <c r="VFD29" s="6"/>
      <c r="VFE29" s="6"/>
      <c r="VFF29" s="6"/>
      <c r="VFG29" s="6"/>
      <c r="VFH29" s="6"/>
      <c r="VFI29" s="6"/>
      <c r="VFJ29" s="6"/>
      <c r="VFK29" s="6"/>
      <c r="VFL29" s="6"/>
      <c r="VFM29" s="6"/>
      <c r="VFN29" s="6"/>
      <c r="VFO29" s="6"/>
      <c r="VFP29" s="6"/>
      <c r="VFQ29" s="6"/>
      <c r="VFR29" s="6"/>
      <c r="VFS29" s="6"/>
      <c r="VFT29" s="6"/>
      <c r="VFU29" s="6"/>
      <c r="VFV29" s="6"/>
      <c r="VFW29" s="6"/>
      <c r="VFX29" s="6"/>
      <c r="VFY29" s="6"/>
      <c r="VFZ29" s="6"/>
      <c r="VGA29" s="6"/>
      <c r="VGB29" s="6"/>
      <c r="VGC29" s="6"/>
      <c r="VGD29" s="6"/>
      <c r="VGE29" s="6"/>
      <c r="VGF29" s="6"/>
      <c r="VGG29" s="6"/>
      <c r="VGH29" s="6"/>
      <c r="VGI29" s="6"/>
      <c r="VGJ29" s="6"/>
      <c r="VGK29" s="6"/>
      <c r="VGL29" s="6"/>
      <c r="VGM29" s="6"/>
      <c r="VGN29" s="6"/>
      <c r="VGO29" s="6"/>
      <c r="VGP29" s="6"/>
      <c r="VGQ29" s="6"/>
      <c r="VGR29" s="6"/>
      <c r="VGS29" s="6"/>
      <c r="VGT29" s="6"/>
      <c r="VGU29" s="6"/>
      <c r="VGV29" s="6"/>
      <c r="VGW29" s="6"/>
      <c r="VGX29" s="6"/>
      <c r="VGY29" s="6"/>
      <c r="VGZ29" s="6"/>
      <c r="VHA29" s="6"/>
      <c r="VHB29" s="6"/>
      <c r="VHC29" s="6"/>
      <c r="VHD29" s="6"/>
      <c r="VHE29" s="6"/>
      <c r="VHF29" s="6"/>
      <c r="VHG29" s="6"/>
      <c r="VHH29" s="6"/>
      <c r="VHI29" s="6"/>
      <c r="VHJ29" s="6"/>
      <c r="VHK29" s="6"/>
      <c r="VHL29" s="6"/>
      <c r="VHM29" s="6"/>
      <c r="VHN29" s="6"/>
      <c r="VHO29" s="6"/>
      <c r="VHP29" s="6"/>
      <c r="VHQ29" s="6"/>
      <c r="VHR29" s="6"/>
      <c r="VHS29" s="6"/>
      <c r="VHT29" s="6"/>
      <c r="VHU29" s="6"/>
      <c r="VHV29" s="6"/>
      <c r="VHW29" s="6"/>
      <c r="VHX29" s="6"/>
      <c r="VHY29" s="6"/>
      <c r="VHZ29" s="6"/>
      <c r="VIA29" s="6"/>
      <c r="VIB29" s="6"/>
      <c r="VIC29" s="6"/>
      <c r="VID29" s="6"/>
      <c r="VIE29" s="6"/>
      <c r="VIF29" s="6"/>
      <c r="VIG29" s="6"/>
      <c r="VIH29" s="6"/>
      <c r="VII29" s="6"/>
      <c r="VIJ29" s="6"/>
      <c r="VIK29" s="6"/>
      <c r="VIL29" s="6"/>
      <c r="VIM29" s="6"/>
      <c r="VIN29" s="6"/>
      <c r="VIO29" s="6"/>
      <c r="VIP29" s="6"/>
      <c r="VIQ29" s="6"/>
      <c r="VIR29" s="6"/>
      <c r="VIS29" s="6"/>
      <c r="VIT29" s="6"/>
      <c r="VIU29" s="6"/>
      <c r="VIV29" s="6"/>
      <c r="VIW29" s="6"/>
      <c r="VIX29" s="6"/>
      <c r="VIY29" s="6"/>
      <c r="VIZ29" s="6"/>
      <c r="VJA29" s="6"/>
      <c r="VJB29" s="6"/>
      <c r="VJC29" s="6"/>
      <c r="VJD29" s="6"/>
      <c r="VJE29" s="6"/>
      <c r="VJF29" s="6"/>
      <c r="VJG29" s="6"/>
      <c r="VJH29" s="6"/>
      <c r="VJI29" s="6"/>
      <c r="VJJ29" s="6"/>
      <c r="VJK29" s="6"/>
      <c r="VJL29" s="6"/>
      <c r="VJM29" s="6"/>
      <c r="VJN29" s="6"/>
      <c r="VJO29" s="6"/>
      <c r="VJP29" s="6"/>
      <c r="VJQ29" s="6"/>
      <c r="VJR29" s="6"/>
      <c r="VJS29" s="6"/>
      <c r="VJT29" s="6"/>
      <c r="VJU29" s="6"/>
      <c r="VJV29" s="6"/>
      <c r="VJW29" s="6"/>
      <c r="VJX29" s="6"/>
      <c r="VJY29" s="6"/>
      <c r="VJZ29" s="6"/>
      <c r="VKA29" s="6"/>
      <c r="VKB29" s="6"/>
      <c r="VKC29" s="6"/>
      <c r="VKD29" s="6"/>
      <c r="VKE29" s="6"/>
      <c r="VKF29" s="6"/>
      <c r="VKG29" s="6"/>
      <c r="VKH29" s="6"/>
      <c r="VKI29" s="6"/>
      <c r="VKJ29" s="6"/>
      <c r="VKK29" s="6"/>
      <c r="VKL29" s="6"/>
      <c r="VKM29" s="6"/>
      <c r="VKN29" s="6"/>
      <c r="VKO29" s="6"/>
      <c r="VKP29" s="6"/>
      <c r="VKQ29" s="6"/>
      <c r="VKR29" s="6"/>
      <c r="VKS29" s="6"/>
      <c r="VKT29" s="6"/>
      <c r="VKU29" s="6"/>
      <c r="VKV29" s="6"/>
      <c r="VKW29" s="6"/>
      <c r="VKX29" s="6"/>
      <c r="VKY29" s="6"/>
      <c r="VKZ29" s="6"/>
      <c r="VLA29" s="6"/>
      <c r="VLB29" s="6"/>
      <c r="VLC29" s="6"/>
      <c r="VLD29" s="6"/>
      <c r="VLE29" s="6"/>
      <c r="VLF29" s="6"/>
      <c r="VLG29" s="6"/>
      <c r="VLH29" s="6"/>
      <c r="VLI29" s="6"/>
      <c r="VLJ29" s="6"/>
      <c r="VLK29" s="6"/>
      <c r="VLL29" s="6"/>
      <c r="VLM29" s="6"/>
      <c r="VLN29" s="6"/>
      <c r="VLO29" s="6"/>
      <c r="VLP29" s="6"/>
      <c r="VLQ29" s="6"/>
      <c r="VLR29" s="6"/>
      <c r="VLS29" s="6"/>
      <c r="VLT29" s="6"/>
      <c r="VLU29" s="6"/>
      <c r="VLV29" s="6"/>
      <c r="VLW29" s="6"/>
      <c r="VLX29" s="6"/>
      <c r="VLY29" s="6"/>
      <c r="VLZ29" s="6"/>
      <c r="VMA29" s="6"/>
      <c r="VMB29" s="6"/>
      <c r="VMC29" s="6"/>
      <c r="VMD29" s="6"/>
      <c r="VME29" s="6"/>
      <c r="VMF29" s="6"/>
      <c r="VMG29" s="6"/>
      <c r="VMH29" s="6"/>
      <c r="VMI29" s="6"/>
      <c r="VMJ29" s="6"/>
      <c r="VMK29" s="6"/>
      <c r="VML29" s="6"/>
      <c r="VMM29" s="6"/>
      <c r="VMN29" s="6"/>
      <c r="VMO29" s="6"/>
      <c r="VMP29" s="6"/>
      <c r="VMQ29" s="6"/>
      <c r="VMR29" s="6"/>
      <c r="VMS29" s="6"/>
      <c r="VMT29" s="6"/>
      <c r="VMU29" s="6"/>
      <c r="VMV29" s="6"/>
      <c r="VMW29" s="6"/>
      <c r="VMX29" s="6"/>
      <c r="VMY29" s="6"/>
      <c r="VMZ29" s="6"/>
      <c r="VNA29" s="6"/>
      <c r="VNB29" s="6"/>
      <c r="VNC29" s="6"/>
      <c r="VND29" s="6"/>
      <c r="VNE29" s="6"/>
      <c r="VNF29" s="6"/>
      <c r="VNG29" s="6"/>
      <c r="VNH29" s="6"/>
      <c r="VNI29" s="6"/>
      <c r="VNJ29" s="6"/>
      <c r="VNK29" s="6"/>
      <c r="VNL29" s="6"/>
      <c r="VNM29" s="6"/>
      <c r="VNN29" s="6"/>
      <c r="VNO29" s="6"/>
      <c r="VNP29" s="6"/>
      <c r="VNQ29" s="6"/>
      <c r="VNR29" s="6"/>
      <c r="VNS29" s="6"/>
      <c r="VNT29" s="6"/>
      <c r="VNU29" s="6"/>
      <c r="VNV29" s="6"/>
      <c r="VNW29" s="6"/>
      <c r="VNX29" s="6"/>
      <c r="VNY29" s="6"/>
      <c r="VNZ29" s="6"/>
      <c r="VOA29" s="6"/>
      <c r="VOB29" s="6"/>
      <c r="VOC29" s="6"/>
      <c r="VOD29" s="6"/>
      <c r="VOE29" s="6"/>
      <c r="VOF29" s="6"/>
      <c r="VOG29" s="6"/>
      <c r="VOH29" s="6"/>
      <c r="VOI29" s="6"/>
      <c r="VOJ29" s="6"/>
      <c r="VOK29" s="6"/>
      <c r="VOL29" s="6"/>
      <c r="VOM29" s="6"/>
      <c r="VON29" s="6"/>
      <c r="VOO29" s="6"/>
      <c r="VOP29" s="6"/>
      <c r="VOQ29" s="6"/>
      <c r="VOR29" s="6"/>
      <c r="VOS29" s="6"/>
      <c r="VOT29" s="6"/>
      <c r="VOU29" s="6"/>
      <c r="VOV29" s="6"/>
      <c r="VOW29" s="6"/>
      <c r="VOX29" s="6"/>
      <c r="VOY29" s="6"/>
      <c r="VOZ29" s="6"/>
      <c r="VPA29" s="6"/>
      <c r="VPB29" s="6"/>
      <c r="VPC29" s="6"/>
      <c r="VPD29" s="6"/>
      <c r="VPE29" s="6"/>
      <c r="VPF29" s="6"/>
      <c r="VPG29" s="6"/>
      <c r="VPH29" s="6"/>
      <c r="VPI29" s="6"/>
      <c r="VPJ29" s="6"/>
      <c r="VPK29" s="6"/>
      <c r="VPL29" s="6"/>
      <c r="VPM29" s="6"/>
      <c r="VPN29" s="6"/>
      <c r="VPO29" s="6"/>
      <c r="VPP29" s="6"/>
      <c r="VPQ29" s="6"/>
      <c r="VPR29" s="6"/>
      <c r="VPS29" s="6"/>
      <c r="VPT29" s="6"/>
      <c r="VPU29" s="6"/>
      <c r="VPV29" s="6"/>
      <c r="VPW29" s="6"/>
      <c r="VPX29" s="6"/>
      <c r="VPY29" s="6"/>
      <c r="VPZ29" s="6"/>
      <c r="VQA29" s="6"/>
      <c r="VQB29" s="6"/>
      <c r="VQC29" s="6"/>
      <c r="VQD29" s="6"/>
      <c r="VQE29" s="6"/>
      <c r="VQF29" s="6"/>
      <c r="VQG29" s="6"/>
      <c r="VQH29" s="6"/>
      <c r="VQI29" s="6"/>
      <c r="VQJ29" s="6"/>
      <c r="VQK29" s="6"/>
      <c r="VQL29" s="6"/>
      <c r="VQM29" s="6"/>
      <c r="VQN29" s="6"/>
      <c r="VQO29" s="6"/>
      <c r="VQP29" s="6"/>
      <c r="VQQ29" s="6"/>
      <c r="VQR29" s="6"/>
      <c r="VQS29" s="6"/>
      <c r="VQT29" s="6"/>
      <c r="VQU29" s="6"/>
      <c r="VQV29" s="6"/>
      <c r="VQW29" s="6"/>
      <c r="VQX29" s="6"/>
      <c r="VQY29" s="6"/>
      <c r="VQZ29" s="6"/>
      <c r="VRA29" s="6"/>
      <c r="VRB29" s="6"/>
      <c r="VRC29" s="6"/>
      <c r="VRD29" s="6"/>
      <c r="VRE29" s="6"/>
      <c r="VRF29" s="6"/>
      <c r="VRG29" s="6"/>
      <c r="VRH29" s="6"/>
      <c r="VRI29" s="6"/>
      <c r="VRJ29" s="6"/>
      <c r="VRK29" s="6"/>
      <c r="VRL29" s="6"/>
      <c r="VRM29" s="6"/>
      <c r="VRN29" s="6"/>
      <c r="VRO29" s="6"/>
      <c r="VRP29" s="6"/>
      <c r="VRQ29" s="6"/>
      <c r="VRR29" s="6"/>
      <c r="VRS29" s="6"/>
      <c r="VRT29" s="6"/>
      <c r="VRU29" s="6"/>
      <c r="VRV29" s="6"/>
      <c r="VRW29" s="6"/>
      <c r="VRX29" s="6"/>
      <c r="VRY29" s="6"/>
      <c r="VRZ29" s="6"/>
      <c r="VSA29" s="6"/>
      <c r="VSB29" s="6"/>
      <c r="VSC29" s="6"/>
      <c r="VSD29" s="6"/>
      <c r="VSE29" s="6"/>
      <c r="VSF29" s="6"/>
      <c r="VSG29" s="6"/>
      <c r="VSH29" s="6"/>
      <c r="VSI29" s="6"/>
      <c r="VSJ29" s="6"/>
      <c r="VSK29" s="6"/>
      <c r="VSL29" s="6"/>
      <c r="VSM29" s="6"/>
      <c r="VSN29" s="6"/>
      <c r="VSO29" s="6"/>
      <c r="VSP29" s="6"/>
      <c r="VSQ29" s="6"/>
      <c r="VSR29" s="6"/>
      <c r="VSS29" s="6"/>
      <c r="VST29" s="6"/>
      <c r="VSU29" s="6"/>
      <c r="VSV29" s="6"/>
      <c r="VSW29" s="6"/>
      <c r="VSX29" s="6"/>
      <c r="VSY29" s="6"/>
      <c r="VSZ29" s="6"/>
      <c r="VTA29" s="6"/>
      <c r="VTB29" s="6"/>
      <c r="VTC29" s="6"/>
      <c r="VTD29" s="6"/>
      <c r="VTE29" s="6"/>
      <c r="VTF29" s="6"/>
      <c r="VTG29" s="6"/>
      <c r="VTH29" s="6"/>
      <c r="VTI29" s="6"/>
      <c r="VTJ29" s="6"/>
      <c r="VTK29" s="6"/>
      <c r="VTL29" s="6"/>
      <c r="VTM29" s="6"/>
      <c r="VTN29" s="6"/>
      <c r="VTO29" s="6"/>
      <c r="VTP29" s="6"/>
      <c r="VTQ29" s="6"/>
      <c r="VTR29" s="6"/>
      <c r="VTS29" s="6"/>
      <c r="VTT29" s="6"/>
      <c r="VTU29" s="6"/>
      <c r="VTV29" s="6"/>
      <c r="VTW29" s="6"/>
      <c r="VTX29" s="6"/>
      <c r="VTY29" s="6"/>
      <c r="VTZ29" s="6"/>
      <c r="VUA29" s="6"/>
      <c r="VUB29" s="6"/>
      <c r="VUC29" s="6"/>
      <c r="VUD29" s="6"/>
      <c r="VUE29" s="6"/>
      <c r="VUF29" s="6"/>
      <c r="VUG29" s="6"/>
      <c r="VUH29" s="6"/>
      <c r="VUI29" s="6"/>
      <c r="VUJ29" s="6"/>
      <c r="VUK29" s="6"/>
      <c r="VUL29" s="6"/>
      <c r="VUM29" s="6"/>
      <c r="VUN29" s="6"/>
      <c r="VUO29" s="6"/>
      <c r="VUP29" s="6"/>
      <c r="VUQ29" s="6"/>
      <c r="VUR29" s="6"/>
      <c r="VUS29" s="6"/>
      <c r="VUT29" s="6"/>
      <c r="VUU29" s="6"/>
      <c r="VUV29" s="6"/>
      <c r="VUW29" s="6"/>
      <c r="VUX29" s="6"/>
      <c r="VUY29" s="6"/>
      <c r="VUZ29" s="6"/>
      <c r="VVA29" s="6"/>
      <c r="VVB29" s="6"/>
      <c r="VVC29" s="6"/>
      <c r="VVD29" s="6"/>
      <c r="VVE29" s="6"/>
      <c r="VVF29" s="6"/>
      <c r="VVG29" s="6"/>
      <c r="VVH29" s="6"/>
      <c r="VVI29" s="6"/>
      <c r="VVJ29" s="6"/>
      <c r="VVK29" s="6"/>
      <c r="VVL29" s="6"/>
      <c r="VVM29" s="6"/>
      <c r="VVN29" s="6"/>
      <c r="VVO29" s="6"/>
      <c r="VVP29" s="6"/>
      <c r="VVQ29" s="6"/>
      <c r="VVR29" s="6"/>
      <c r="VVS29" s="6"/>
      <c r="VVT29" s="6"/>
      <c r="VVU29" s="6"/>
      <c r="VVV29" s="6"/>
      <c r="VVW29" s="6"/>
      <c r="VVX29" s="6"/>
      <c r="VVY29" s="6"/>
      <c r="VVZ29" s="6"/>
      <c r="VWA29" s="6"/>
      <c r="VWB29" s="6"/>
      <c r="VWC29" s="6"/>
      <c r="VWD29" s="6"/>
      <c r="VWE29" s="6"/>
      <c r="VWF29" s="6"/>
      <c r="VWG29" s="6"/>
      <c r="VWH29" s="6"/>
      <c r="VWI29" s="6"/>
      <c r="VWJ29" s="6"/>
      <c r="VWK29" s="6"/>
      <c r="VWL29" s="6"/>
      <c r="VWM29" s="6"/>
      <c r="VWN29" s="6"/>
      <c r="VWO29" s="6"/>
      <c r="VWP29" s="6"/>
      <c r="VWQ29" s="6"/>
      <c r="VWR29" s="6"/>
      <c r="VWS29" s="6"/>
      <c r="VWT29" s="6"/>
      <c r="VWU29" s="6"/>
      <c r="VWV29" s="6"/>
      <c r="VWW29" s="6"/>
      <c r="VWX29" s="6"/>
      <c r="VWY29" s="6"/>
      <c r="VWZ29" s="6"/>
      <c r="VXA29" s="6"/>
      <c r="VXB29" s="6"/>
      <c r="VXC29" s="6"/>
      <c r="VXD29" s="6"/>
      <c r="VXE29" s="6"/>
      <c r="VXF29" s="6"/>
      <c r="VXG29" s="6"/>
      <c r="VXH29" s="6"/>
      <c r="VXI29" s="6"/>
      <c r="VXJ29" s="6"/>
      <c r="VXK29" s="6"/>
      <c r="VXL29" s="6"/>
      <c r="VXM29" s="6"/>
      <c r="VXN29" s="6"/>
      <c r="VXO29" s="6"/>
      <c r="VXP29" s="6"/>
      <c r="VXQ29" s="6"/>
      <c r="VXR29" s="6"/>
      <c r="VXS29" s="6"/>
      <c r="VXT29" s="6"/>
      <c r="VXU29" s="6"/>
      <c r="VXV29" s="6"/>
      <c r="VXW29" s="6"/>
      <c r="VXX29" s="6"/>
      <c r="VXY29" s="6"/>
      <c r="VXZ29" s="6"/>
      <c r="VYA29" s="6"/>
      <c r="VYB29" s="6"/>
      <c r="VYC29" s="6"/>
      <c r="VYD29" s="6"/>
      <c r="VYE29" s="6"/>
      <c r="VYF29" s="6"/>
      <c r="VYG29" s="6"/>
      <c r="VYH29" s="6"/>
      <c r="VYI29" s="6"/>
      <c r="VYJ29" s="6"/>
      <c r="VYK29" s="6"/>
      <c r="VYL29" s="6"/>
      <c r="VYM29" s="6"/>
      <c r="VYN29" s="6"/>
      <c r="VYO29" s="6"/>
      <c r="VYP29" s="6"/>
      <c r="VYQ29" s="6"/>
      <c r="VYR29" s="6"/>
      <c r="VYS29" s="6"/>
      <c r="VYT29" s="6"/>
      <c r="VYU29" s="6"/>
      <c r="VYV29" s="6"/>
      <c r="VYW29" s="6"/>
      <c r="VYX29" s="6"/>
      <c r="VYY29" s="6"/>
      <c r="VYZ29" s="6"/>
      <c r="VZA29" s="6"/>
      <c r="VZB29" s="6"/>
      <c r="VZC29" s="6"/>
      <c r="VZD29" s="6"/>
      <c r="VZE29" s="6"/>
      <c r="VZF29" s="6"/>
      <c r="VZG29" s="6"/>
      <c r="VZH29" s="6"/>
      <c r="VZI29" s="6"/>
      <c r="VZJ29" s="6"/>
      <c r="VZK29" s="6"/>
      <c r="VZL29" s="6"/>
      <c r="VZM29" s="6"/>
      <c r="VZN29" s="6"/>
      <c r="VZO29" s="6"/>
      <c r="VZP29" s="6"/>
      <c r="VZQ29" s="6"/>
      <c r="VZR29" s="6"/>
      <c r="VZS29" s="6"/>
      <c r="VZT29" s="6"/>
      <c r="VZU29" s="6"/>
      <c r="VZV29" s="6"/>
      <c r="VZW29" s="6"/>
      <c r="VZX29" s="6"/>
      <c r="VZY29" s="6"/>
      <c r="VZZ29" s="6"/>
      <c r="WAA29" s="6"/>
      <c r="WAB29" s="6"/>
      <c r="WAC29" s="6"/>
      <c r="WAD29" s="6"/>
      <c r="WAE29" s="6"/>
      <c r="WAF29" s="6"/>
      <c r="WAG29" s="6"/>
      <c r="WAH29" s="6"/>
      <c r="WAI29" s="6"/>
      <c r="WAJ29" s="6"/>
      <c r="WAK29" s="6"/>
      <c r="WAL29" s="6"/>
      <c r="WAM29" s="6"/>
      <c r="WAN29" s="6"/>
      <c r="WAO29" s="6"/>
      <c r="WAP29" s="6"/>
      <c r="WAQ29" s="6"/>
      <c r="WAR29" s="6"/>
      <c r="WAS29" s="6"/>
      <c r="WAT29" s="6"/>
      <c r="WAU29" s="6"/>
      <c r="WAV29" s="6"/>
      <c r="WAW29" s="6"/>
      <c r="WAX29" s="6"/>
      <c r="WAY29" s="6"/>
      <c r="WAZ29" s="6"/>
      <c r="WBA29" s="6"/>
      <c r="WBB29" s="6"/>
      <c r="WBC29" s="6"/>
      <c r="WBD29" s="6"/>
      <c r="WBE29" s="6"/>
      <c r="WBF29" s="6"/>
      <c r="WBG29" s="6"/>
      <c r="WBH29" s="6"/>
      <c r="WBI29" s="6"/>
      <c r="WBJ29" s="6"/>
      <c r="WBK29" s="6"/>
      <c r="WBL29" s="6"/>
      <c r="WBM29" s="6"/>
      <c r="WBN29" s="6"/>
      <c r="WBO29" s="6"/>
      <c r="WBP29" s="6"/>
      <c r="WBQ29" s="6"/>
      <c r="WBR29" s="6"/>
      <c r="WBS29" s="6"/>
      <c r="WBT29" s="6"/>
      <c r="WBU29" s="6"/>
      <c r="WBV29" s="6"/>
      <c r="WBW29" s="6"/>
      <c r="WBX29" s="6"/>
      <c r="WBY29" s="6"/>
      <c r="WBZ29" s="6"/>
      <c r="WCA29" s="6"/>
      <c r="WCB29" s="6"/>
      <c r="WCC29" s="6"/>
      <c r="WCD29" s="6"/>
      <c r="WCE29" s="6"/>
      <c r="WCF29" s="6"/>
      <c r="WCG29" s="6"/>
      <c r="WCH29" s="6"/>
      <c r="WCI29" s="6"/>
      <c r="WCJ29" s="6"/>
      <c r="WCK29" s="6"/>
      <c r="WCL29" s="6"/>
      <c r="WCM29" s="6"/>
      <c r="WCN29" s="6"/>
      <c r="WCO29" s="6"/>
      <c r="WCP29" s="6"/>
      <c r="WCQ29" s="6"/>
      <c r="WCR29" s="6"/>
      <c r="WCS29" s="6"/>
      <c r="WCT29" s="6"/>
      <c r="WCU29" s="6"/>
      <c r="WCV29" s="6"/>
      <c r="WCW29" s="6"/>
      <c r="WCX29" s="6"/>
      <c r="WCY29" s="6"/>
      <c r="WCZ29" s="6"/>
      <c r="WDA29" s="6"/>
      <c r="WDB29" s="6"/>
      <c r="WDC29" s="6"/>
      <c r="WDD29" s="6"/>
      <c r="WDE29" s="6"/>
      <c r="WDF29" s="6"/>
      <c r="WDG29" s="6"/>
      <c r="WDH29" s="6"/>
      <c r="WDI29" s="6"/>
      <c r="WDJ29" s="6"/>
      <c r="WDK29" s="6"/>
      <c r="WDL29" s="6"/>
      <c r="WDM29" s="6"/>
      <c r="WDN29" s="6"/>
      <c r="WDO29" s="6"/>
      <c r="WDP29" s="6"/>
      <c r="WDQ29" s="6"/>
      <c r="WDR29" s="6"/>
      <c r="WDS29" s="6"/>
      <c r="WDT29" s="6"/>
      <c r="WDU29" s="6"/>
      <c r="WDV29" s="6"/>
      <c r="WDW29" s="6"/>
      <c r="WDX29" s="6"/>
      <c r="WDY29" s="6"/>
      <c r="WDZ29" s="6"/>
      <c r="WEA29" s="6"/>
      <c r="WEB29" s="6"/>
      <c r="WEC29" s="6"/>
      <c r="WED29" s="6"/>
      <c r="WEE29" s="6"/>
      <c r="WEF29" s="6"/>
      <c r="WEG29" s="6"/>
      <c r="WEH29" s="6"/>
      <c r="WEI29" s="6"/>
      <c r="WEJ29" s="6"/>
      <c r="WEK29" s="6"/>
      <c r="WEL29" s="6"/>
      <c r="WEM29" s="6"/>
      <c r="WEN29" s="6"/>
      <c r="WEO29" s="6"/>
      <c r="WEP29" s="6"/>
      <c r="WEQ29" s="6"/>
      <c r="WER29" s="6"/>
      <c r="WES29" s="6"/>
      <c r="WET29" s="6"/>
      <c r="WEU29" s="6"/>
      <c r="WEV29" s="6"/>
      <c r="WEW29" s="6"/>
      <c r="WEX29" s="6"/>
      <c r="WEY29" s="6"/>
      <c r="WEZ29" s="6"/>
      <c r="WFA29" s="6"/>
      <c r="WFB29" s="6"/>
      <c r="WFC29" s="6"/>
      <c r="WFD29" s="6"/>
      <c r="WFE29" s="6"/>
      <c r="WFF29" s="6"/>
      <c r="WFG29" s="6"/>
      <c r="WFH29" s="6"/>
      <c r="WFI29" s="6"/>
      <c r="WFJ29" s="6"/>
      <c r="WFK29" s="6"/>
      <c r="WFL29" s="6"/>
      <c r="WFM29" s="6"/>
      <c r="WFN29" s="6"/>
      <c r="WFO29" s="6"/>
      <c r="WFP29" s="6"/>
      <c r="WFQ29" s="6"/>
      <c r="WFR29" s="6"/>
      <c r="WFS29" s="6"/>
      <c r="WFT29" s="6"/>
      <c r="WFU29" s="6"/>
      <c r="WFV29" s="6"/>
      <c r="WFW29" s="6"/>
      <c r="WFX29" s="6"/>
      <c r="WFY29" s="6"/>
      <c r="WFZ29" s="6"/>
      <c r="WGA29" s="6"/>
      <c r="WGB29" s="6"/>
      <c r="WGC29" s="6"/>
      <c r="WGD29" s="6"/>
      <c r="WGE29" s="6"/>
      <c r="WGF29" s="6"/>
      <c r="WGG29" s="6"/>
      <c r="WGH29" s="6"/>
      <c r="WGI29" s="6"/>
      <c r="WGJ29" s="6"/>
      <c r="WGK29" s="6"/>
      <c r="WGL29" s="6"/>
      <c r="WGM29" s="6"/>
      <c r="WGN29" s="6"/>
      <c r="WGO29" s="6"/>
      <c r="WGP29" s="6"/>
      <c r="WGQ29" s="6"/>
      <c r="WGR29" s="6"/>
      <c r="WGS29" s="6"/>
      <c r="WGT29" s="6"/>
      <c r="WGU29" s="6"/>
      <c r="WGV29" s="6"/>
      <c r="WGW29" s="6"/>
      <c r="WGX29" s="6"/>
      <c r="WGY29" s="6"/>
      <c r="WGZ29" s="6"/>
      <c r="WHA29" s="6"/>
      <c r="WHB29" s="6"/>
      <c r="WHC29" s="6"/>
      <c r="WHD29" s="6"/>
      <c r="WHE29" s="6"/>
      <c r="WHF29" s="6"/>
      <c r="WHG29" s="6"/>
      <c r="WHH29" s="6"/>
      <c r="WHI29" s="6"/>
      <c r="WHJ29" s="6"/>
      <c r="WHK29" s="6"/>
      <c r="WHL29" s="6"/>
      <c r="WHM29" s="6"/>
      <c r="WHN29" s="6"/>
      <c r="WHO29" s="6"/>
      <c r="WHP29" s="6"/>
      <c r="WHQ29" s="6"/>
      <c r="WHR29" s="6"/>
      <c r="WHS29" s="6"/>
      <c r="WHT29" s="6"/>
      <c r="WHU29" s="6"/>
      <c r="WHV29" s="6"/>
      <c r="WHW29" s="6"/>
      <c r="WHX29" s="6"/>
      <c r="WHY29" s="6"/>
      <c r="WHZ29" s="6"/>
      <c r="WIA29" s="6"/>
      <c r="WIB29" s="6"/>
      <c r="WIC29" s="6"/>
      <c r="WID29" s="6"/>
      <c r="WIE29" s="6"/>
      <c r="WIF29" s="6"/>
      <c r="WIG29" s="6"/>
      <c r="WIH29" s="6"/>
      <c r="WII29" s="6"/>
      <c r="WIJ29" s="6"/>
      <c r="WIK29" s="6"/>
      <c r="WIL29" s="6"/>
      <c r="WIM29" s="6"/>
      <c r="WIN29" s="6"/>
      <c r="WIO29" s="6"/>
      <c r="WIP29" s="6"/>
      <c r="WIQ29" s="6"/>
      <c r="WIR29" s="6"/>
      <c r="WIS29" s="6"/>
      <c r="WIT29" s="6"/>
      <c r="WIU29" s="6"/>
      <c r="WIV29" s="6"/>
      <c r="WIW29" s="6"/>
      <c r="WIX29" s="6"/>
      <c r="WIY29" s="6"/>
      <c r="WIZ29" s="6"/>
      <c r="WJA29" s="6"/>
      <c r="WJB29" s="6"/>
      <c r="WJC29" s="6"/>
      <c r="WJD29" s="6"/>
      <c r="WJE29" s="6"/>
      <c r="WJF29" s="6"/>
      <c r="WJG29" s="6"/>
      <c r="WJH29" s="6"/>
      <c r="WJI29" s="6"/>
      <c r="WJJ29" s="6"/>
      <c r="WJK29" s="6"/>
      <c r="WJL29" s="6"/>
      <c r="WJM29" s="6"/>
      <c r="WJN29" s="6"/>
      <c r="WJO29" s="6"/>
      <c r="WJP29" s="6"/>
      <c r="WJQ29" s="6"/>
      <c r="WJR29" s="6"/>
      <c r="WJS29" s="6"/>
      <c r="WJT29" s="6"/>
      <c r="WJU29" s="6"/>
      <c r="WJV29" s="6"/>
      <c r="WJW29" s="6"/>
      <c r="WJX29" s="6"/>
      <c r="WJY29" s="6"/>
      <c r="WJZ29" s="6"/>
      <c r="WKA29" s="6"/>
      <c r="WKB29" s="6"/>
      <c r="WKC29" s="6"/>
      <c r="WKD29" s="6"/>
      <c r="WKE29" s="6"/>
      <c r="WKF29" s="6"/>
      <c r="WKG29" s="6"/>
      <c r="WKH29" s="6"/>
      <c r="WKI29" s="6"/>
      <c r="WKJ29" s="6"/>
      <c r="WKK29" s="6"/>
      <c r="WKL29" s="6"/>
      <c r="WKM29" s="6"/>
      <c r="WKN29" s="6"/>
      <c r="WKO29" s="6"/>
      <c r="WKP29" s="6"/>
      <c r="WKQ29" s="6"/>
      <c r="WKR29" s="6"/>
      <c r="WKS29" s="6"/>
      <c r="WKT29" s="6"/>
      <c r="WKU29" s="6"/>
      <c r="WKV29" s="6"/>
      <c r="WKW29" s="6"/>
      <c r="WKX29" s="6"/>
      <c r="WKY29" s="6"/>
      <c r="WKZ29" s="6"/>
      <c r="WLA29" s="6"/>
      <c r="WLB29" s="6"/>
      <c r="WLC29" s="6"/>
      <c r="WLD29" s="6"/>
      <c r="WLE29" s="6"/>
      <c r="WLF29" s="6"/>
      <c r="WLG29" s="6"/>
      <c r="WLH29" s="6"/>
      <c r="WLI29" s="6"/>
      <c r="WLJ29" s="6"/>
      <c r="WLK29" s="6"/>
      <c r="WLL29" s="6"/>
      <c r="WLM29" s="6"/>
      <c r="WLN29" s="6"/>
      <c r="WLO29" s="6"/>
      <c r="WLP29" s="6"/>
      <c r="WLQ29" s="6"/>
      <c r="WLR29" s="6"/>
      <c r="WLS29" s="6"/>
      <c r="WLT29" s="6"/>
      <c r="WLU29" s="6"/>
      <c r="WLV29" s="6"/>
      <c r="WLW29" s="6"/>
      <c r="WLX29" s="6"/>
      <c r="WLY29" s="6"/>
      <c r="WLZ29" s="6"/>
      <c r="WMA29" s="6"/>
      <c r="WMB29" s="6"/>
      <c r="WMC29" s="6"/>
      <c r="WMD29" s="6"/>
      <c r="WME29" s="6"/>
      <c r="WMF29" s="6"/>
      <c r="WMG29" s="6"/>
      <c r="WMH29" s="6"/>
      <c r="WMI29" s="6"/>
      <c r="WMJ29" s="6"/>
      <c r="WMK29" s="6"/>
      <c r="WML29" s="6"/>
      <c r="WMM29" s="6"/>
      <c r="WMN29" s="6"/>
      <c r="WMO29" s="6"/>
      <c r="WMP29" s="6"/>
      <c r="WMQ29" s="6"/>
      <c r="WMR29" s="6"/>
      <c r="WMS29" s="6"/>
      <c r="WMT29" s="6"/>
      <c r="WMU29" s="6"/>
      <c r="WMV29" s="6"/>
      <c r="WMW29" s="6"/>
      <c r="WMX29" s="6"/>
      <c r="WMY29" s="6"/>
      <c r="WMZ29" s="6"/>
      <c r="WNA29" s="6"/>
      <c r="WNB29" s="6"/>
      <c r="WNC29" s="6"/>
      <c r="WND29" s="6"/>
      <c r="WNE29" s="6"/>
      <c r="WNF29" s="6"/>
      <c r="WNG29" s="6"/>
      <c r="WNH29" s="6"/>
      <c r="WNI29" s="6"/>
      <c r="WNJ29" s="6"/>
      <c r="WNK29" s="6"/>
      <c r="WNL29" s="6"/>
      <c r="WNM29" s="6"/>
      <c r="WNN29" s="6"/>
      <c r="WNO29" s="6"/>
      <c r="WNP29" s="6"/>
      <c r="WNQ29" s="6"/>
      <c r="WNR29" s="6"/>
      <c r="WNS29" s="6"/>
      <c r="WNT29" s="6"/>
      <c r="WNU29" s="6"/>
      <c r="WNV29" s="6"/>
      <c r="WNW29" s="6"/>
      <c r="WNX29" s="6"/>
      <c r="WNY29" s="6"/>
      <c r="WNZ29" s="6"/>
      <c r="WOA29" s="6"/>
      <c r="WOB29" s="6"/>
      <c r="WOC29" s="6"/>
      <c r="WOD29" s="6"/>
      <c r="WOE29" s="6"/>
      <c r="WOF29" s="6"/>
      <c r="WOG29" s="6"/>
      <c r="WOH29" s="6"/>
      <c r="WOI29" s="6"/>
      <c r="WOJ29" s="6"/>
      <c r="WOK29" s="6"/>
      <c r="WOL29" s="6"/>
      <c r="WOM29" s="6"/>
      <c r="WON29" s="6"/>
      <c r="WOO29" s="6"/>
      <c r="WOP29" s="6"/>
      <c r="WOQ29" s="6"/>
      <c r="WOR29" s="6"/>
      <c r="WOS29" s="6"/>
      <c r="WOT29" s="6"/>
      <c r="WOU29" s="6"/>
      <c r="WOV29" s="6"/>
      <c r="WOW29" s="6"/>
      <c r="WOX29" s="6"/>
      <c r="WOY29" s="6"/>
      <c r="WOZ29" s="6"/>
      <c r="WPA29" s="6"/>
      <c r="WPB29" s="6"/>
      <c r="WPC29" s="6"/>
      <c r="WPD29" s="6"/>
      <c r="WPE29" s="6"/>
      <c r="WPF29" s="6"/>
      <c r="WPG29" s="6"/>
      <c r="WPH29" s="6"/>
      <c r="WPI29" s="6"/>
      <c r="WPJ29" s="6"/>
      <c r="WPK29" s="6"/>
      <c r="WPL29" s="6"/>
      <c r="WPM29" s="6"/>
      <c r="WPN29" s="6"/>
      <c r="WPO29" s="6"/>
      <c r="WPP29" s="6"/>
      <c r="WPQ29" s="6"/>
      <c r="WPR29" s="6"/>
      <c r="WPS29" s="6"/>
      <c r="WPT29" s="6"/>
      <c r="WPU29" s="6"/>
      <c r="WPV29" s="6"/>
      <c r="WPW29" s="6"/>
      <c r="WPX29" s="6"/>
      <c r="WPY29" s="6"/>
      <c r="WPZ29" s="6"/>
      <c r="WQA29" s="6"/>
      <c r="WQB29" s="6"/>
      <c r="WQC29" s="6"/>
      <c r="WQD29" s="6"/>
      <c r="WQE29" s="6"/>
      <c r="WQF29" s="6"/>
      <c r="WQG29" s="6"/>
      <c r="WQH29" s="6"/>
      <c r="WQI29" s="6"/>
      <c r="WQJ29" s="6"/>
      <c r="WQK29" s="6"/>
      <c r="WQL29" s="6"/>
      <c r="WQM29" s="6"/>
      <c r="WQN29" s="6"/>
      <c r="WQO29" s="6"/>
      <c r="WQP29" s="6"/>
      <c r="WQQ29" s="6"/>
      <c r="WQR29" s="6"/>
      <c r="WQS29" s="6"/>
      <c r="WQT29" s="6"/>
      <c r="WQU29" s="6"/>
      <c r="WQV29" s="6"/>
      <c r="WQW29" s="6"/>
      <c r="WQX29" s="6"/>
      <c r="WQY29" s="6"/>
      <c r="WQZ29" s="6"/>
      <c r="WRA29" s="6"/>
      <c r="WRB29" s="6"/>
      <c r="WRC29" s="6"/>
      <c r="WRD29" s="6"/>
      <c r="WRE29" s="6"/>
      <c r="WRF29" s="6"/>
      <c r="WRG29" s="6"/>
      <c r="WRH29" s="6"/>
      <c r="WRI29" s="6"/>
      <c r="WRJ29" s="6"/>
      <c r="WRK29" s="6"/>
      <c r="WRL29" s="6"/>
      <c r="WRM29" s="6"/>
      <c r="WRN29" s="6"/>
      <c r="WRO29" s="6"/>
      <c r="WRP29" s="6"/>
      <c r="WRQ29" s="6"/>
      <c r="WRR29" s="6"/>
      <c r="WRS29" s="6"/>
      <c r="WRT29" s="6"/>
      <c r="WRU29" s="6"/>
      <c r="WRV29" s="6"/>
      <c r="WRW29" s="6"/>
      <c r="WRX29" s="6"/>
      <c r="WRY29" s="6"/>
      <c r="WRZ29" s="6"/>
      <c r="WSA29" s="6"/>
      <c r="WSB29" s="6"/>
      <c r="WSC29" s="6"/>
      <c r="WSD29" s="6"/>
      <c r="WSE29" s="6"/>
      <c r="WSF29" s="6"/>
      <c r="WSG29" s="6"/>
      <c r="WSH29" s="6"/>
      <c r="WSI29" s="6"/>
      <c r="WSJ29" s="6"/>
      <c r="WSK29" s="6"/>
      <c r="WSL29" s="6"/>
      <c r="WSM29" s="6"/>
      <c r="WSN29" s="6"/>
      <c r="WSO29" s="6"/>
      <c r="WSP29" s="6"/>
      <c r="WSQ29" s="6"/>
      <c r="WSR29" s="6"/>
      <c r="WSS29" s="6"/>
      <c r="WST29" s="6"/>
      <c r="WSU29" s="6"/>
      <c r="WSV29" s="6"/>
      <c r="WSW29" s="6"/>
      <c r="WSX29" s="6"/>
      <c r="WSY29" s="6"/>
      <c r="WSZ29" s="6"/>
      <c r="WTA29" s="6"/>
      <c r="WTB29" s="6"/>
      <c r="WTC29" s="6"/>
      <c r="WTD29" s="6"/>
      <c r="WTE29" s="6"/>
      <c r="WTF29" s="6"/>
      <c r="WTG29" s="6"/>
      <c r="WTH29" s="6"/>
      <c r="WTI29" s="6"/>
      <c r="WTJ29" s="6"/>
      <c r="WTK29" s="6"/>
      <c r="WTL29" s="6"/>
      <c r="WTM29" s="6"/>
      <c r="WTN29" s="6"/>
      <c r="WTO29" s="6"/>
      <c r="WTP29" s="6"/>
      <c r="WTQ29" s="6"/>
      <c r="WTR29" s="6"/>
      <c r="WTS29" s="6"/>
      <c r="WTT29" s="6"/>
      <c r="WTU29" s="6"/>
      <c r="WTV29" s="6"/>
      <c r="WTW29" s="6"/>
      <c r="WTX29" s="6"/>
      <c r="WTY29" s="6"/>
      <c r="WTZ29" s="6"/>
      <c r="WUA29" s="6"/>
      <c r="WUB29" s="6"/>
      <c r="WUC29" s="6"/>
      <c r="WUD29" s="6"/>
      <c r="WUE29" s="6"/>
      <c r="WUF29" s="6"/>
      <c r="WUG29" s="6"/>
      <c r="WUH29" s="6"/>
      <c r="WUI29" s="6"/>
      <c r="WUJ29" s="6"/>
      <c r="WUK29" s="6"/>
      <c r="WUL29" s="6"/>
      <c r="WUM29" s="6"/>
      <c r="WUN29" s="6"/>
      <c r="WUO29" s="6"/>
      <c r="WUP29" s="6"/>
      <c r="WUQ29" s="6"/>
      <c r="WUR29" s="6"/>
      <c r="WUS29" s="6"/>
      <c r="WUT29" s="6"/>
      <c r="WUU29" s="6"/>
      <c r="WUV29" s="6"/>
      <c r="WUW29" s="6"/>
      <c r="WUX29" s="6"/>
      <c r="WUY29" s="6"/>
      <c r="WUZ29" s="6"/>
      <c r="WVA29" s="6"/>
      <c r="WVB29" s="6"/>
      <c r="WVC29" s="6"/>
      <c r="WVD29" s="6"/>
      <c r="WVE29" s="6"/>
      <c r="WVF29" s="6"/>
      <c r="WVG29" s="6"/>
      <c r="WVH29" s="6"/>
      <c r="WVI29" s="6"/>
      <c r="WVJ29" s="6"/>
      <c r="WVK29" s="6"/>
      <c r="WVL29" s="6"/>
      <c r="WVM29" s="6"/>
      <c r="WVN29" s="6"/>
      <c r="WVO29" s="6"/>
      <c r="WVP29" s="6"/>
      <c r="WVQ29" s="6"/>
      <c r="WVR29" s="6"/>
      <c r="WVS29" s="6"/>
      <c r="WVT29" s="6"/>
      <c r="WVU29" s="6"/>
      <c r="WVV29" s="6"/>
      <c r="WVW29" s="6"/>
      <c r="WVX29" s="6"/>
      <c r="WVY29" s="6"/>
      <c r="WVZ29" s="6"/>
      <c r="WWA29" s="6"/>
      <c r="WWB29" s="6"/>
      <c r="WWC29" s="6"/>
      <c r="WWD29" s="6"/>
      <c r="WWE29" s="6"/>
      <c r="WWF29" s="6"/>
      <c r="WWG29" s="6"/>
      <c r="WWH29" s="6"/>
      <c r="WWI29" s="6"/>
      <c r="WWJ29" s="6"/>
      <c r="WWK29" s="6"/>
      <c r="WWL29" s="6"/>
      <c r="WWM29" s="6"/>
      <c r="WWN29" s="6"/>
      <c r="WWO29" s="6"/>
      <c r="WWP29" s="6"/>
      <c r="WWQ29" s="6"/>
      <c r="WWR29" s="6"/>
      <c r="WWS29" s="6"/>
      <c r="WWT29" s="6"/>
      <c r="WWU29" s="6"/>
      <c r="WWV29" s="6"/>
      <c r="WWW29" s="6"/>
      <c r="WWX29" s="6"/>
      <c r="WWY29" s="6"/>
      <c r="WWZ29" s="6"/>
      <c r="WXA29" s="6"/>
      <c r="WXB29" s="6"/>
      <c r="WXC29" s="6"/>
      <c r="WXD29" s="6"/>
      <c r="WXE29" s="6"/>
      <c r="WXF29" s="6"/>
      <c r="WXG29" s="6"/>
      <c r="WXH29" s="6"/>
      <c r="WXI29" s="6"/>
      <c r="WXJ29" s="6"/>
      <c r="WXK29" s="6"/>
      <c r="WXL29" s="6"/>
      <c r="WXM29" s="6"/>
      <c r="WXN29" s="6"/>
      <c r="WXO29" s="6"/>
      <c r="WXP29" s="6"/>
      <c r="WXQ29" s="6"/>
      <c r="WXR29" s="6"/>
      <c r="WXS29" s="6"/>
      <c r="WXT29" s="6"/>
      <c r="WXU29" s="6"/>
      <c r="WXV29" s="6"/>
      <c r="WXW29" s="6"/>
      <c r="WXX29" s="6"/>
      <c r="WXY29" s="6"/>
      <c r="WXZ29" s="6"/>
      <c r="WYA29" s="6"/>
      <c r="WYB29" s="6"/>
      <c r="WYC29" s="6"/>
      <c r="WYD29" s="6"/>
      <c r="WYE29" s="6"/>
      <c r="WYF29" s="6"/>
      <c r="WYG29" s="6"/>
      <c r="WYH29" s="6"/>
      <c r="WYI29" s="6"/>
      <c r="WYJ29" s="6"/>
      <c r="WYK29" s="6"/>
      <c r="WYL29" s="6"/>
      <c r="WYM29" s="6"/>
      <c r="WYN29" s="6"/>
      <c r="WYO29" s="6"/>
      <c r="WYP29" s="6"/>
      <c r="WYQ29" s="6"/>
      <c r="WYR29" s="6"/>
      <c r="WYS29" s="6"/>
      <c r="WYT29" s="6"/>
      <c r="WYU29" s="6"/>
      <c r="WYV29" s="6"/>
      <c r="WYW29" s="6"/>
      <c r="WYX29" s="6"/>
      <c r="WYY29" s="6"/>
      <c r="WYZ29" s="6"/>
      <c r="WZA29" s="6"/>
      <c r="WZB29" s="6"/>
      <c r="WZC29" s="6"/>
      <c r="WZD29" s="6"/>
      <c r="WZE29" s="6"/>
      <c r="WZF29" s="6"/>
      <c r="WZG29" s="6"/>
      <c r="WZH29" s="6"/>
      <c r="WZI29" s="6"/>
      <c r="WZJ29" s="6"/>
      <c r="WZK29" s="6"/>
      <c r="WZL29" s="6"/>
      <c r="WZM29" s="6"/>
      <c r="WZN29" s="6"/>
      <c r="WZO29" s="6"/>
      <c r="WZP29" s="6"/>
      <c r="WZQ29" s="6"/>
      <c r="WZR29" s="6"/>
      <c r="WZS29" s="6"/>
      <c r="WZT29" s="6"/>
      <c r="WZU29" s="6"/>
      <c r="WZV29" s="6"/>
      <c r="WZW29" s="6"/>
      <c r="WZX29" s="6"/>
      <c r="WZY29" s="6"/>
      <c r="WZZ29" s="6"/>
      <c r="XAA29" s="6"/>
      <c r="XAB29" s="6"/>
      <c r="XAC29" s="6"/>
      <c r="XAD29" s="6"/>
      <c r="XAE29" s="6"/>
      <c r="XAF29" s="6"/>
      <c r="XAG29" s="6"/>
      <c r="XAH29" s="6"/>
      <c r="XAI29" s="6"/>
      <c r="XAJ29" s="6"/>
      <c r="XAK29" s="6"/>
      <c r="XAL29" s="6"/>
      <c r="XAM29" s="6"/>
      <c r="XAN29" s="6"/>
      <c r="XAO29" s="6"/>
      <c r="XAP29" s="6"/>
      <c r="XAQ29" s="6"/>
      <c r="XAR29" s="6"/>
      <c r="XAS29" s="6"/>
      <c r="XAT29" s="6"/>
      <c r="XAU29" s="6"/>
      <c r="XAV29" s="6"/>
      <c r="XAW29" s="6"/>
      <c r="XAX29" s="6"/>
      <c r="XAY29" s="6"/>
      <c r="XAZ29" s="6"/>
      <c r="XBA29" s="6"/>
      <c r="XBB29" s="6"/>
      <c r="XBC29" s="6"/>
      <c r="XBD29" s="6"/>
      <c r="XBE29" s="6"/>
      <c r="XBF29" s="6"/>
      <c r="XBG29" s="6"/>
      <c r="XBH29" s="6"/>
      <c r="XBI29" s="6"/>
      <c r="XBJ29" s="6"/>
      <c r="XBK29" s="6"/>
      <c r="XBL29" s="6"/>
      <c r="XBM29" s="6"/>
      <c r="XBN29" s="6"/>
      <c r="XBO29" s="6"/>
      <c r="XBP29" s="6"/>
      <c r="XBQ29" s="6"/>
      <c r="XBR29" s="6"/>
      <c r="XBS29" s="6"/>
      <c r="XBT29" s="6"/>
      <c r="XBU29" s="6"/>
      <c r="XBV29" s="6"/>
      <c r="XBW29" s="6"/>
      <c r="XBX29" s="6"/>
      <c r="XBY29" s="6"/>
      <c r="XBZ29" s="6"/>
      <c r="XCA29" s="6"/>
      <c r="XCB29" s="6"/>
      <c r="XCC29" s="6"/>
      <c r="XCD29" s="6"/>
      <c r="XCE29" s="6"/>
      <c r="XCF29" s="6"/>
      <c r="XCG29" s="6"/>
      <c r="XCH29" s="6"/>
      <c r="XCI29" s="6"/>
      <c r="XCJ29" s="6"/>
      <c r="XCK29" s="6"/>
      <c r="XCL29" s="6"/>
      <c r="XCM29" s="6"/>
      <c r="XCN29" s="6"/>
      <c r="XCO29" s="6"/>
      <c r="XCP29" s="6"/>
      <c r="XCQ29" s="6"/>
      <c r="XCR29" s="6"/>
      <c r="XCS29" s="6"/>
      <c r="XCT29" s="6"/>
      <c r="XCU29" s="6"/>
      <c r="XCV29" s="6"/>
      <c r="XCW29" s="6"/>
      <c r="XCX29" s="6"/>
      <c r="XCY29" s="6"/>
      <c r="XCZ29" s="6"/>
      <c r="XDA29" s="6"/>
      <c r="XDB29" s="6"/>
      <c r="XDC29" s="6"/>
      <c r="XDD29" s="6"/>
      <c r="XDE29" s="6"/>
      <c r="XDF29" s="6"/>
      <c r="XDG29" s="6"/>
      <c r="XDH29" s="6"/>
      <c r="XDI29" s="6"/>
      <c r="XDJ29" s="6"/>
      <c r="XDK29" s="6"/>
      <c r="XDL29" s="6"/>
      <c r="XDM29" s="6"/>
      <c r="XDN29" s="6"/>
      <c r="XDO29" s="6"/>
      <c r="XDP29" s="6"/>
      <c r="XDQ29" s="6"/>
      <c r="XDR29" s="6"/>
      <c r="XDS29" s="6"/>
      <c r="XDT29" s="6"/>
      <c r="XDU29" s="6"/>
      <c r="XDV29" s="6"/>
      <c r="XDW29" s="6"/>
      <c r="XDX29" s="6"/>
      <c r="XDY29" s="6"/>
      <c r="XDZ29" s="6"/>
      <c r="XEA29" s="6"/>
      <c r="XEB29" s="6"/>
      <c r="XEC29" s="6"/>
      <c r="XED29" s="6"/>
      <c r="XEE29" s="6"/>
      <c r="XEF29" s="6"/>
      <c r="XEG29" s="6"/>
      <c r="XEH29" s="6"/>
      <c r="XEI29" s="6"/>
      <c r="XEJ29" s="6"/>
      <c r="XEK29" s="6"/>
      <c r="XEL29" s="6"/>
      <c r="XEM29" s="6"/>
      <c r="XEN29" s="6"/>
      <c r="XEO29" s="6"/>
      <c r="XEP29" s="6"/>
      <c r="XEQ29" s="6"/>
      <c r="XER29" s="6"/>
      <c r="XES29" s="6"/>
      <c r="XET29" s="6"/>
      <c r="XEU29" s="6"/>
      <c r="XEV29" s="6"/>
      <c r="XEW29" s="6"/>
      <c r="XEX29" s="6"/>
      <c r="XEY29" s="6"/>
      <c r="XEZ29" s="6"/>
      <c r="XFA29" s="6"/>
      <c r="XFB29" s="6"/>
      <c r="XFC29" s="6"/>
      <c r="XFD29" s="6"/>
    </row>
    <row r="30" spans="1:16384" s="6" customFormat="1" ht="13.8" hidden="1" x14ac:dyDescent="0.3">
      <c r="A30" s="4"/>
      <c r="B30" s="7" t="s">
        <v>26</v>
      </c>
      <c r="C30" s="7"/>
      <c r="D30" s="30">
        <f>D31+D32</f>
        <v>0</v>
      </c>
      <c r="E30" s="30">
        <f t="shared" ref="E30:N30" si="22">E31+E32</f>
        <v>0</v>
      </c>
      <c r="F30" s="30">
        <f t="shared" si="22"/>
        <v>0</v>
      </c>
      <c r="G30" s="93" t="s">
        <v>78</v>
      </c>
      <c r="H30" s="30">
        <f t="shared" si="22"/>
        <v>0</v>
      </c>
      <c r="I30" s="93" t="s">
        <v>78</v>
      </c>
      <c r="J30" s="30">
        <f t="shared" si="22"/>
        <v>0</v>
      </c>
      <c r="K30" s="93" t="s">
        <v>78</v>
      </c>
      <c r="L30" s="30">
        <f t="shared" si="22"/>
        <v>0</v>
      </c>
      <c r="M30" s="93" t="s">
        <v>78</v>
      </c>
      <c r="N30" s="30">
        <f t="shared" si="22"/>
        <v>0</v>
      </c>
      <c r="O30" s="72"/>
      <c r="P30" s="72"/>
      <c r="Q30" s="33"/>
    </row>
    <row r="31" spans="1:16384" s="6" customFormat="1" ht="13.8" hidden="1" x14ac:dyDescent="0.3">
      <c r="A31" s="4"/>
      <c r="B31" s="16" t="s">
        <v>41</v>
      </c>
      <c r="C31" s="16"/>
      <c r="D31" s="14"/>
      <c r="E31" s="14"/>
      <c r="F31" s="14"/>
      <c r="G31" s="90" t="s">
        <v>78</v>
      </c>
      <c r="H31" s="14"/>
      <c r="I31" s="90" t="s">
        <v>78</v>
      </c>
      <c r="J31" s="14"/>
      <c r="K31" s="90" t="s">
        <v>78</v>
      </c>
      <c r="L31" s="14"/>
      <c r="M31" s="90" t="s">
        <v>78</v>
      </c>
      <c r="N31" s="14"/>
      <c r="O31" s="31"/>
      <c r="P31" s="31"/>
      <c r="Q31" s="4"/>
    </row>
    <row r="32" spans="1:16384" s="6" customFormat="1" ht="13.8" hidden="1" x14ac:dyDescent="0.3">
      <c r="A32" s="4"/>
      <c r="B32" s="16" t="s">
        <v>42</v>
      </c>
      <c r="C32" s="16"/>
      <c r="D32" s="14"/>
      <c r="E32" s="14"/>
      <c r="F32" s="14"/>
      <c r="G32" s="90" t="s">
        <v>78</v>
      </c>
      <c r="H32" s="14"/>
      <c r="I32" s="90" t="s">
        <v>78</v>
      </c>
      <c r="J32" s="14"/>
      <c r="K32" s="90" t="s">
        <v>78</v>
      </c>
      <c r="L32" s="14"/>
      <c r="M32" s="90" t="s">
        <v>78</v>
      </c>
      <c r="N32" s="14"/>
      <c r="O32" s="31"/>
      <c r="P32" s="31"/>
      <c r="Q32" s="4"/>
    </row>
    <row r="33" spans="1:16384" s="6" customFormat="1" ht="13.8" hidden="1" x14ac:dyDescent="0.3">
      <c r="A33" s="4"/>
      <c r="B33" s="9" t="s">
        <v>44</v>
      </c>
      <c r="C33" s="9"/>
      <c r="D33" s="28">
        <f>D34+D35</f>
        <v>0</v>
      </c>
      <c r="E33" s="28">
        <f t="shared" ref="E33:N33" si="23">E34+E35</f>
        <v>0</v>
      </c>
      <c r="F33" s="28">
        <f t="shared" si="23"/>
        <v>0</v>
      </c>
      <c r="G33" s="93" t="s">
        <v>78</v>
      </c>
      <c r="H33" s="28">
        <f t="shared" si="23"/>
        <v>0</v>
      </c>
      <c r="I33" s="93" t="s">
        <v>78</v>
      </c>
      <c r="J33" s="28">
        <f t="shared" si="23"/>
        <v>0</v>
      </c>
      <c r="K33" s="93" t="s">
        <v>78</v>
      </c>
      <c r="L33" s="28">
        <f t="shared" si="23"/>
        <v>0</v>
      </c>
      <c r="M33" s="93" t="s">
        <v>78</v>
      </c>
      <c r="N33" s="28">
        <f t="shared" si="23"/>
        <v>0</v>
      </c>
      <c r="O33" s="18"/>
      <c r="P33" s="18"/>
      <c r="Q33" s="31"/>
    </row>
    <row r="34" spans="1:16384" s="6" customFormat="1" ht="13.8" hidden="1" x14ac:dyDescent="0.3">
      <c r="A34" s="4"/>
      <c r="B34" s="16" t="s">
        <v>43</v>
      </c>
      <c r="C34" s="16"/>
      <c r="D34" s="14"/>
      <c r="E34" s="14"/>
      <c r="F34" s="14"/>
      <c r="G34" s="90" t="s">
        <v>78</v>
      </c>
      <c r="H34" s="14"/>
      <c r="I34" s="90" t="s">
        <v>78</v>
      </c>
      <c r="J34" s="14"/>
      <c r="K34" s="90" t="s">
        <v>78</v>
      </c>
      <c r="L34" s="14"/>
      <c r="M34" s="90" t="s">
        <v>78</v>
      </c>
      <c r="N34" s="14"/>
      <c r="O34" s="31"/>
      <c r="P34" s="31"/>
      <c r="Q34" s="4"/>
    </row>
    <row r="35" spans="1:16384" s="6" customFormat="1" ht="13.8" hidden="1" x14ac:dyDescent="0.3">
      <c r="A35" s="22"/>
      <c r="B35" s="16" t="s">
        <v>58</v>
      </c>
      <c r="C35" s="16"/>
      <c r="D35" s="14"/>
      <c r="E35" s="14"/>
      <c r="F35" s="14"/>
      <c r="G35" s="90" t="s">
        <v>78</v>
      </c>
      <c r="H35" s="14"/>
      <c r="I35" s="90" t="s">
        <v>78</v>
      </c>
      <c r="J35" s="14"/>
      <c r="K35" s="90" t="s">
        <v>78</v>
      </c>
      <c r="L35" s="14"/>
      <c r="M35" s="90" t="s">
        <v>78</v>
      </c>
      <c r="N35" s="14"/>
      <c r="O35" s="31"/>
      <c r="P35" s="31"/>
      <c r="Q35" s="4"/>
    </row>
    <row r="36" spans="1:16384" s="46" customFormat="1" ht="13.8" hidden="1" x14ac:dyDescent="0.3">
      <c r="A36" s="44" t="s">
        <v>15</v>
      </c>
      <c r="B36" s="44"/>
      <c r="C36" s="44"/>
      <c r="D36" s="45">
        <f>D37+D40</f>
        <v>0</v>
      </c>
      <c r="E36" s="45">
        <f t="shared" ref="E36:N36" si="24">E37+E40</f>
        <v>0</v>
      </c>
      <c r="F36" s="45">
        <f t="shared" si="24"/>
        <v>0</v>
      </c>
      <c r="G36" s="92" t="s">
        <v>78</v>
      </c>
      <c r="H36" s="45">
        <f t="shared" si="24"/>
        <v>0</v>
      </c>
      <c r="I36" s="92" t="s">
        <v>78</v>
      </c>
      <c r="J36" s="45">
        <f t="shared" si="24"/>
        <v>0</v>
      </c>
      <c r="K36" s="92" t="s">
        <v>78</v>
      </c>
      <c r="L36" s="45">
        <f t="shared" si="24"/>
        <v>0</v>
      </c>
      <c r="M36" s="92" t="s">
        <v>78</v>
      </c>
      <c r="N36" s="45">
        <f t="shared" si="24"/>
        <v>0</v>
      </c>
      <c r="O36" s="32"/>
      <c r="P36" s="32"/>
      <c r="Q36" s="75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  <c r="IW36" s="6"/>
      <c r="IX36" s="6"/>
      <c r="IY36" s="6"/>
      <c r="IZ36" s="6"/>
      <c r="JA36" s="6"/>
      <c r="JB36" s="6"/>
      <c r="JC36" s="6"/>
      <c r="JD36" s="6"/>
      <c r="JE36" s="6"/>
      <c r="JF36" s="6"/>
      <c r="JG36" s="6"/>
      <c r="JH36" s="6"/>
      <c r="JI36" s="6"/>
      <c r="JJ36" s="6"/>
      <c r="JK36" s="6"/>
      <c r="JL36" s="6"/>
      <c r="JM36" s="6"/>
      <c r="JN36" s="6"/>
      <c r="JO36" s="6"/>
      <c r="JP36" s="6"/>
      <c r="JQ36" s="6"/>
      <c r="JR36" s="6"/>
      <c r="JS36" s="6"/>
      <c r="JT36" s="6"/>
      <c r="JU36" s="6"/>
      <c r="JV36" s="6"/>
      <c r="JW36" s="6"/>
      <c r="JX36" s="6"/>
      <c r="JY36" s="6"/>
      <c r="JZ36" s="6"/>
      <c r="KA36" s="6"/>
      <c r="KB36" s="6"/>
      <c r="KC36" s="6"/>
      <c r="KD36" s="6"/>
      <c r="KE36" s="6"/>
      <c r="KF36" s="6"/>
      <c r="KG36" s="6"/>
      <c r="KH36" s="6"/>
      <c r="KI36" s="6"/>
      <c r="KJ36" s="6"/>
      <c r="KK36" s="6"/>
      <c r="KL36" s="6"/>
      <c r="KM36" s="6"/>
      <c r="KN36" s="6"/>
      <c r="KO36" s="6"/>
      <c r="KP36" s="6"/>
      <c r="KQ36" s="6"/>
      <c r="KR36" s="6"/>
      <c r="KS36" s="6"/>
      <c r="KT36" s="6"/>
      <c r="KU36" s="6"/>
      <c r="KV36" s="6"/>
      <c r="KW36" s="6"/>
      <c r="KX36" s="6"/>
      <c r="KY36" s="6"/>
      <c r="KZ36" s="6"/>
      <c r="LA36" s="6"/>
      <c r="LB36" s="6"/>
      <c r="LC36" s="6"/>
      <c r="LD36" s="6"/>
      <c r="LE36" s="6"/>
      <c r="LF36" s="6"/>
      <c r="LG36" s="6"/>
      <c r="LH36" s="6"/>
      <c r="LI36" s="6"/>
      <c r="LJ36" s="6"/>
      <c r="LK36" s="6"/>
      <c r="LL36" s="6"/>
      <c r="LM36" s="6"/>
      <c r="LN36" s="6"/>
      <c r="LO36" s="6"/>
      <c r="LP36" s="6"/>
      <c r="LQ36" s="6"/>
      <c r="LR36" s="6"/>
      <c r="LS36" s="6"/>
      <c r="LT36" s="6"/>
      <c r="LU36" s="6"/>
      <c r="LV36" s="6"/>
      <c r="LW36" s="6"/>
      <c r="LX36" s="6"/>
      <c r="LY36" s="6"/>
      <c r="LZ36" s="6"/>
      <c r="MA36" s="6"/>
      <c r="MB36" s="6"/>
      <c r="MC36" s="6"/>
      <c r="MD36" s="6"/>
      <c r="ME36" s="6"/>
      <c r="MF36" s="6"/>
      <c r="MG36" s="6"/>
      <c r="MH36" s="6"/>
      <c r="MI36" s="6"/>
      <c r="MJ36" s="6"/>
      <c r="MK36" s="6"/>
      <c r="ML36" s="6"/>
      <c r="MM36" s="6"/>
      <c r="MN36" s="6"/>
      <c r="MO36" s="6"/>
      <c r="MP36" s="6"/>
      <c r="MQ36" s="6"/>
      <c r="MR36" s="6"/>
      <c r="MS36" s="6"/>
      <c r="MT36" s="6"/>
      <c r="MU36" s="6"/>
      <c r="MV36" s="6"/>
      <c r="MW36" s="6"/>
      <c r="MX36" s="6"/>
      <c r="MY36" s="6"/>
      <c r="MZ36" s="6"/>
      <c r="NA36" s="6"/>
      <c r="NB36" s="6"/>
      <c r="NC36" s="6"/>
      <c r="ND36" s="6"/>
      <c r="NE36" s="6"/>
      <c r="NF36" s="6"/>
      <c r="NG36" s="6"/>
      <c r="NH36" s="6"/>
      <c r="NI36" s="6"/>
      <c r="NJ36" s="6"/>
      <c r="NK36" s="6"/>
      <c r="NL36" s="6"/>
      <c r="NM36" s="6"/>
      <c r="NN36" s="6"/>
      <c r="NO36" s="6"/>
      <c r="NP36" s="6"/>
      <c r="NQ36" s="6"/>
      <c r="NR36" s="6"/>
      <c r="NS36" s="6"/>
      <c r="NT36" s="6"/>
      <c r="NU36" s="6"/>
      <c r="NV36" s="6"/>
      <c r="NW36" s="6"/>
      <c r="NX36" s="6"/>
      <c r="NY36" s="6"/>
      <c r="NZ36" s="6"/>
      <c r="OA36" s="6"/>
      <c r="OB36" s="6"/>
      <c r="OC36" s="6"/>
      <c r="OD36" s="6"/>
      <c r="OE36" s="6"/>
      <c r="OF36" s="6"/>
      <c r="OG36" s="6"/>
      <c r="OH36" s="6"/>
      <c r="OI36" s="6"/>
      <c r="OJ36" s="6"/>
      <c r="OK36" s="6"/>
      <c r="OL36" s="6"/>
      <c r="OM36" s="6"/>
      <c r="ON36" s="6"/>
      <c r="OO36" s="6"/>
      <c r="OP36" s="6"/>
      <c r="OQ36" s="6"/>
      <c r="OR36" s="6"/>
      <c r="OS36" s="6"/>
      <c r="OT36" s="6"/>
      <c r="OU36" s="6"/>
      <c r="OV36" s="6"/>
      <c r="OW36" s="6"/>
      <c r="OX36" s="6"/>
      <c r="OY36" s="6"/>
      <c r="OZ36" s="6"/>
      <c r="PA36" s="6"/>
      <c r="PB36" s="6"/>
      <c r="PC36" s="6"/>
      <c r="PD36" s="6"/>
      <c r="PE36" s="6"/>
      <c r="PF36" s="6"/>
      <c r="PG36" s="6"/>
      <c r="PH36" s="6"/>
      <c r="PI36" s="6"/>
      <c r="PJ36" s="6"/>
      <c r="PK36" s="6"/>
      <c r="PL36" s="6"/>
      <c r="PM36" s="6"/>
      <c r="PN36" s="6"/>
      <c r="PO36" s="6"/>
      <c r="PP36" s="6"/>
      <c r="PQ36" s="6"/>
      <c r="PR36" s="6"/>
      <c r="PS36" s="6"/>
      <c r="PT36" s="6"/>
      <c r="PU36" s="6"/>
      <c r="PV36" s="6"/>
      <c r="PW36" s="6"/>
      <c r="PX36" s="6"/>
      <c r="PY36" s="6"/>
      <c r="PZ36" s="6"/>
      <c r="QA36" s="6"/>
      <c r="QB36" s="6"/>
      <c r="QC36" s="6"/>
      <c r="QD36" s="6"/>
      <c r="QE36" s="6"/>
      <c r="QF36" s="6"/>
      <c r="QG36" s="6"/>
      <c r="QH36" s="6"/>
      <c r="QI36" s="6"/>
      <c r="QJ36" s="6"/>
      <c r="QK36" s="6"/>
      <c r="QL36" s="6"/>
      <c r="QM36" s="6"/>
      <c r="QN36" s="6"/>
      <c r="QO36" s="6"/>
      <c r="QP36" s="6"/>
      <c r="QQ36" s="6"/>
      <c r="QR36" s="6"/>
      <c r="QS36" s="6"/>
      <c r="QT36" s="6"/>
      <c r="QU36" s="6"/>
      <c r="QV36" s="6"/>
      <c r="QW36" s="6"/>
      <c r="QX36" s="6"/>
      <c r="QY36" s="6"/>
      <c r="QZ36" s="6"/>
      <c r="RA36" s="6"/>
      <c r="RB36" s="6"/>
      <c r="RC36" s="6"/>
      <c r="RD36" s="6"/>
      <c r="RE36" s="6"/>
      <c r="RF36" s="6"/>
      <c r="RG36" s="6"/>
      <c r="RH36" s="6"/>
      <c r="RI36" s="6"/>
      <c r="RJ36" s="6"/>
      <c r="RK36" s="6"/>
      <c r="RL36" s="6"/>
      <c r="RM36" s="6"/>
      <c r="RN36" s="6"/>
      <c r="RO36" s="6"/>
      <c r="RP36" s="6"/>
      <c r="RQ36" s="6"/>
      <c r="RR36" s="6"/>
      <c r="RS36" s="6"/>
      <c r="RT36" s="6"/>
      <c r="RU36" s="6"/>
      <c r="RV36" s="6"/>
      <c r="RW36" s="6"/>
      <c r="RX36" s="6"/>
      <c r="RY36" s="6"/>
      <c r="RZ36" s="6"/>
      <c r="SA36" s="6"/>
      <c r="SB36" s="6"/>
      <c r="SC36" s="6"/>
      <c r="SD36" s="6"/>
      <c r="SE36" s="6"/>
      <c r="SF36" s="6"/>
      <c r="SG36" s="6"/>
      <c r="SH36" s="6"/>
      <c r="SI36" s="6"/>
      <c r="SJ36" s="6"/>
      <c r="SK36" s="6"/>
      <c r="SL36" s="6"/>
      <c r="SM36" s="6"/>
      <c r="SN36" s="6"/>
      <c r="SO36" s="6"/>
      <c r="SP36" s="6"/>
      <c r="SQ36" s="6"/>
      <c r="SR36" s="6"/>
      <c r="SS36" s="6"/>
      <c r="ST36" s="6"/>
      <c r="SU36" s="6"/>
      <c r="SV36" s="6"/>
      <c r="SW36" s="6"/>
      <c r="SX36" s="6"/>
      <c r="SY36" s="6"/>
      <c r="SZ36" s="6"/>
      <c r="TA36" s="6"/>
      <c r="TB36" s="6"/>
      <c r="TC36" s="6"/>
      <c r="TD36" s="6"/>
      <c r="TE36" s="6"/>
      <c r="TF36" s="6"/>
      <c r="TG36" s="6"/>
      <c r="TH36" s="6"/>
      <c r="TI36" s="6"/>
      <c r="TJ36" s="6"/>
      <c r="TK36" s="6"/>
      <c r="TL36" s="6"/>
      <c r="TM36" s="6"/>
      <c r="TN36" s="6"/>
      <c r="TO36" s="6"/>
      <c r="TP36" s="6"/>
      <c r="TQ36" s="6"/>
      <c r="TR36" s="6"/>
      <c r="TS36" s="6"/>
      <c r="TT36" s="6"/>
      <c r="TU36" s="6"/>
      <c r="TV36" s="6"/>
      <c r="TW36" s="6"/>
      <c r="TX36" s="6"/>
      <c r="TY36" s="6"/>
      <c r="TZ36" s="6"/>
      <c r="UA36" s="6"/>
      <c r="UB36" s="6"/>
      <c r="UC36" s="6"/>
      <c r="UD36" s="6"/>
      <c r="UE36" s="6"/>
      <c r="UF36" s="6"/>
      <c r="UG36" s="6"/>
      <c r="UH36" s="6"/>
      <c r="UI36" s="6"/>
      <c r="UJ36" s="6"/>
      <c r="UK36" s="6"/>
      <c r="UL36" s="6"/>
      <c r="UM36" s="6"/>
      <c r="UN36" s="6"/>
      <c r="UO36" s="6"/>
      <c r="UP36" s="6"/>
      <c r="UQ36" s="6"/>
      <c r="UR36" s="6"/>
      <c r="US36" s="6"/>
      <c r="UT36" s="6"/>
      <c r="UU36" s="6"/>
      <c r="UV36" s="6"/>
      <c r="UW36" s="6"/>
      <c r="UX36" s="6"/>
      <c r="UY36" s="6"/>
      <c r="UZ36" s="6"/>
      <c r="VA36" s="6"/>
      <c r="VB36" s="6"/>
      <c r="VC36" s="6"/>
      <c r="VD36" s="6"/>
      <c r="VE36" s="6"/>
      <c r="VF36" s="6"/>
      <c r="VG36" s="6"/>
      <c r="VH36" s="6"/>
      <c r="VI36" s="6"/>
      <c r="VJ36" s="6"/>
      <c r="VK36" s="6"/>
      <c r="VL36" s="6"/>
      <c r="VM36" s="6"/>
      <c r="VN36" s="6"/>
      <c r="VO36" s="6"/>
      <c r="VP36" s="6"/>
      <c r="VQ36" s="6"/>
      <c r="VR36" s="6"/>
      <c r="VS36" s="6"/>
      <c r="VT36" s="6"/>
      <c r="VU36" s="6"/>
      <c r="VV36" s="6"/>
      <c r="VW36" s="6"/>
      <c r="VX36" s="6"/>
      <c r="VY36" s="6"/>
      <c r="VZ36" s="6"/>
      <c r="WA36" s="6"/>
      <c r="WB36" s="6"/>
      <c r="WC36" s="6"/>
      <c r="WD36" s="6"/>
      <c r="WE36" s="6"/>
      <c r="WF36" s="6"/>
      <c r="WG36" s="6"/>
      <c r="WH36" s="6"/>
      <c r="WI36" s="6"/>
      <c r="WJ36" s="6"/>
      <c r="WK36" s="6"/>
      <c r="WL36" s="6"/>
      <c r="WM36" s="6"/>
      <c r="WN36" s="6"/>
      <c r="WO36" s="6"/>
      <c r="WP36" s="6"/>
      <c r="WQ36" s="6"/>
      <c r="WR36" s="6"/>
      <c r="WS36" s="6"/>
      <c r="WT36" s="6"/>
      <c r="WU36" s="6"/>
      <c r="WV36" s="6"/>
      <c r="WW36" s="6"/>
      <c r="WX36" s="6"/>
      <c r="WY36" s="6"/>
      <c r="WZ36" s="6"/>
      <c r="XA36" s="6"/>
      <c r="XB36" s="6"/>
      <c r="XC36" s="6"/>
      <c r="XD36" s="6"/>
      <c r="XE36" s="6"/>
      <c r="XF36" s="6"/>
      <c r="XG36" s="6"/>
      <c r="XH36" s="6"/>
      <c r="XI36" s="6"/>
      <c r="XJ36" s="6"/>
      <c r="XK36" s="6"/>
      <c r="XL36" s="6"/>
      <c r="XM36" s="6"/>
      <c r="XN36" s="6"/>
      <c r="XO36" s="6"/>
      <c r="XP36" s="6"/>
      <c r="XQ36" s="6"/>
      <c r="XR36" s="6"/>
      <c r="XS36" s="6"/>
      <c r="XT36" s="6"/>
      <c r="XU36" s="6"/>
      <c r="XV36" s="6"/>
      <c r="XW36" s="6"/>
      <c r="XX36" s="6"/>
      <c r="XY36" s="6"/>
      <c r="XZ36" s="6"/>
      <c r="YA36" s="6"/>
      <c r="YB36" s="6"/>
      <c r="YC36" s="6"/>
      <c r="YD36" s="6"/>
      <c r="YE36" s="6"/>
      <c r="YF36" s="6"/>
      <c r="YG36" s="6"/>
      <c r="YH36" s="6"/>
      <c r="YI36" s="6"/>
      <c r="YJ36" s="6"/>
      <c r="YK36" s="6"/>
      <c r="YL36" s="6"/>
      <c r="YM36" s="6"/>
      <c r="YN36" s="6"/>
      <c r="YO36" s="6"/>
      <c r="YP36" s="6"/>
      <c r="YQ36" s="6"/>
      <c r="YR36" s="6"/>
      <c r="YS36" s="6"/>
      <c r="YT36" s="6"/>
      <c r="YU36" s="6"/>
      <c r="YV36" s="6"/>
      <c r="YW36" s="6"/>
      <c r="YX36" s="6"/>
      <c r="YY36" s="6"/>
      <c r="YZ36" s="6"/>
      <c r="ZA36" s="6"/>
      <c r="ZB36" s="6"/>
      <c r="ZC36" s="6"/>
      <c r="ZD36" s="6"/>
      <c r="ZE36" s="6"/>
      <c r="ZF36" s="6"/>
      <c r="ZG36" s="6"/>
      <c r="ZH36" s="6"/>
      <c r="ZI36" s="6"/>
      <c r="ZJ36" s="6"/>
      <c r="ZK36" s="6"/>
      <c r="ZL36" s="6"/>
      <c r="ZM36" s="6"/>
      <c r="ZN36" s="6"/>
      <c r="ZO36" s="6"/>
      <c r="ZP36" s="6"/>
      <c r="ZQ36" s="6"/>
      <c r="ZR36" s="6"/>
      <c r="ZS36" s="6"/>
      <c r="ZT36" s="6"/>
      <c r="ZU36" s="6"/>
      <c r="ZV36" s="6"/>
      <c r="ZW36" s="6"/>
      <c r="ZX36" s="6"/>
      <c r="ZY36" s="6"/>
      <c r="ZZ36" s="6"/>
      <c r="AAA36" s="6"/>
      <c r="AAB36" s="6"/>
      <c r="AAC36" s="6"/>
      <c r="AAD36" s="6"/>
      <c r="AAE36" s="6"/>
      <c r="AAF36" s="6"/>
      <c r="AAG36" s="6"/>
      <c r="AAH36" s="6"/>
      <c r="AAI36" s="6"/>
      <c r="AAJ36" s="6"/>
      <c r="AAK36" s="6"/>
      <c r="AAL36" s="6"/>
      <c r="AAM36" s="6"/>
      <c r="AAN36" s="6"/>
      <c r="AAO36" s="6"/>
      <c r="AAP36" s="6"/>
      <c r="AAQ36" s="6"/>
      <c r="AAR36" s="6"/>
      <c r="AAS36" s="6"/>
      <c r="AAT36" s="6"/>
      <c r="AAU36" s="6"/>
      <c r="AAV36" s="6"/>
      <c r="AAW36" s="6"/>
      <c r="AAX36" s="6"/>
      <c r="AAY36" s="6"/>
      <c r="AAZ36" s="6"/>
      <c r="ABA36" s="6"/>
      <c r="ABB36" s="6"/>
      <c r="ABC36" s="6"/>
      <c r="ABD36" s="6"/>
      <c r="ABE36" s="6"/>
      <c r="ABF36" s="6"/>
      <c r="ABG36" s="6"/>
      <c r="ABH36" s="6"/>
      <c r="ABI36" s="6"/>
      <c r="ABJ36" s="6"/>
      <c r="ABK36" s="6"/>
      <c r="ABL36" s="6"/>
      <c r="ABM36" s="6"/>
      <c r="ABN36" s="6"/>
      <c r="ABO36" s="6"/>
      <c r="ABP36" s="6"/>
      <c r="ABQ36" s="6"/>
      <c r="ABR36" s="6"/>
      <c r="ABS36" s="6"/>
      <c r="ABT36" s="6"/>
      <c r="ABU36" s="6"/>
      <c r="ABV36" s="6"/>
      <c r="ABW36" s="6"/>
      <c r="ABX36" s="6"/>
      <c r="ABY36" s="6"/>
      <c r="ABZ36" s="6"/>
      <c r="ACA36" s="6"/>
      <c r="ACB36" s="6"/>
      <c r="ACC36" s="6"/>
      <c r="ACD36" s="6"/>
      <c r="ACE36" s="6"/>
      <c r="ACF36" s="6"/>
      <c r="ACG36" s="6"/>
      <c r="ACH36" s="6"/>
      <c r="ACI36" s="6"/>
      <c r="ACJ36" s="6"/>
      <c r="ACK36" s="6"/>
      <c r="ACL36" s="6"/>
      <c r="ACM36" s="6"/>
      <c r="ACN36" s="6"/>
      <c r="ACO36" s="6"/>
      <c r="ACP36" s="6"/>
      <c r="ACQ36" s="6"/>
      <c r="ACR36" s="6"/>
      <c r="ACS36" s="6"/>
      <c r="ACT36" s="6"/>
      <c r="ACU36" s="6"/>
      <c r="ACV36" s="6"/>
      <c r="ACW36" s="6"/>
      <c r="ACX36" s="6"/>
      <c r="ACY36" s="6"/>
      <c r="ACZ36" s="6"/>
      <c r="ADA36" s="6"/>
      <c r="ADB36" s="6"/>
      <c r="ADC36" s="6"/>
      <c r="ADD36" s="6"/>
      <c r="ADE36" s="6"/>
      <c r="ADF36" s="6"/>
      <c r="ADG36" s="6"/>
      <c r="ADH36" s="6"/>
      <c r="ADI36" s="6"/>
      <c r="ADJ36" s="6"/>
      <c r="ADK36" s="6"/>
      <c r="ADL36" s="6"/>
      <c r="ADM36" s="6"/>
      <c r="ADN36" s="6"/>
      <c r="ADO36" s="6"/>
      <c r="ADP36" s="6"/>
      <c r="ADQ36" s="6"/>
      <c r="ADR36" s="6"/>
      <c r="ADS36" s="6"/>
      <c r="ADT36" s="6"/>
      <c r="ADU36" s="6"/>
      <c r="ADV36" s="6"/>
      <c r="ADW36" s="6"/>
      <c r="ADX36" s="6"/>
      <c r="ADY36" s="6"/>
      <c r="ADZ36" s="6"/>
      <c r="AEA36" s="6"/>
      <c r="AEB36" s="6"/>
      <c r="AEC36" s="6"/>
      <c r="AED36" s="6"/>
      <c r="AEE36" s="6"/>
      <c r="AEF36" s="6"/>
      <c r="AEG36" s="6"/>
      <c r="AEH36" s="6"/>
      <c r="AEI36" s="6"/>
      <c r="AEJ36" s="6"/>
      <c r="AEK36" s="6"/>
      <c r="AEL36" s="6"/>
      <c r="AEM36" s="6"/>
      <c r="AEN36" s="6"/>
      <c r="AEO36" s="6"/>
      <c r="AEP36" s="6"/>
      <c r="AEQ36" s="6"/>
      <c r="AER36" s="6"/>
      <c r="AES36" s="6"/>
      <c r="AET36" s="6"/>
      <c r="AEU36" s="6"/>
      <c r="AEV36" s="6"/>
      <c r="AEW36" s="6"/>
      <c r="AEX36" s="6"/>
      <c r="AEY36" s="6"/>
      <c r="AEZ36" s="6"/>
      <c r="AFA36" s="6"/>
      <c r="AFB36" s="6"/>
      <c r="AFC36" s="6"/>
      <c r="AFD36" s="6"/>
      <c r="AFE36" s="6"/>
      <c r="AFF36" s="6"/>
      <c r="AFG36" s="6"/>
      <c r="AFH36" s="6"/>
      <c r="AFI36" s="6"/>
      <c r="AFJ36" s="6"/>
      <c r="AFK36" s="6"/>
      <c r="AFL36" s="6"/>
      <c r="AFM36" s="6"/>
      <c r="AFN36" s="6"/>
      <c r="AFO36" s="6"/>
      <c r="AFP36" s="6"/>
      <c r="AFQ36" s="6"/>
      <c r="AFR36" s="6"/>
      <c r="AFS36" s="6"/>
      <c r="AFT36" s="6"/>
      <c r="AFU36" s="6"/>
      <c r="AFV36" s="6"/>
      <c r="AFW36" s="6"/>
      <c r="AFX36" s="6"/>
      <c r="AFY36" s="6"/>
      <c r="AFZ36" s="6"/>
      <c r="AGA36" s="6"/>
      <c r="AGB36" s="6"/>
      <c r="AGC36" s="6"/>
      <c r="AGD36" s="6"/>
      <c r="AGE36" s="6"/>
      <c r="AGF36" s="6"/>
      <c r="AGG36" s="6"/>
      <c r="AGH36" s="6"/>
      <c r="AGI36" s="6"/>
      <c r="AGJ36" s="6"/>
      <c r="AGK36" s="6"/>
      <c r="AGL36" s="6"/>
      <c r="AGM36" s="6"/>
      <c r="AGN36" s="6"/>
      <c r="AGO36" s="6"/>
      <c r="AGP36" s="6"/>
      <c r="AGQ36" s="6"/>
      <c r="AGR36" s="6"/>
      <c r="AGS36" s="6"/>
      <c r="AGT36" s="6"/>
      <c r="AGU36" s="6"/>
      <c r="AGV36" s="6"/>
      <c r="AGW36" s="6"/>
      <c r="AGX36" s="6"/>
      <c r="AGY36" s="6"/>
      <c r="AGZ36" s="6"/>
      <c r="AHA36" s="6"/>
      <c r="AHB36" s="6"/>
      <c r="AHC36" s="6"/>
      <c r="AHD36" s="6"/>
      <c r="AHE36" s="6"/>
      <c r="AHF36" s="6"/>
      <c r="AHG36" s="6"/>
      <c r="AHH36" s="6"/>
      <c r="AHI36" s="6"/>
      <c r="AHJ36" s="6"/>
      <c r="AHK36" s="6"/>
      <c r="AHL36" s="6"/>
      <c r="AHM36" s="6"/>
      <c r="AHN36" s="6"/>
      <c r="AHO36" s="6"/>
      <c r="AHP36" s="6"/>
      <c r="AHQ36" s="6"/>
      <c r="AHR36" s="6"/>
      <c r="AHS36" s="6"/>
      <c r="AHT36" s="6"/>
      <c r="AHU36" s="6"/>
      <c r="AHV36" s="6"/>
      <c r="AHW36" s="6"/>
      <c r="AHX36" s="6"/>
      <c r="AHY36" s="6"/>
      <c r="AHZ36" s="6"/>
      <c r="AIA36" s="6"/>
      <c r="AIB36" s="6"/>
      <c r="AIC36" s="6"/>
      <c r="AID36" s="6"/>
      <c r="AIE36" s="6"/>
      <c r="AIF36" s="6"/>
      <c r="AIG36" s="6"/>
      <c r="AIH36" s="6"/>
      <c r="AII36" s="6"/>
      <c r="AIJ36" s="6"/>
      <c r="AIK36" s="6"/>
      <c r="AIL36" s="6"/>
      <c r="AIM36" s="6"/>
      <c r="AIN36" s="6"/>
      <c r="AIO36" s="6"/>
      <c r="AIP36" s="6"/>
      <c r="AIQ36" s="6"/>
      <c r="AIR36" s="6"/>
      <c r="AIS36" s="6"/>
      <c r="AIT36" s="6"/>
      <c r="AIU36" s="6"/>
      <c r="AIV36" s="6"/>
      <c r="AIW36" s="6"/>
      <c r="AIX36" s="6"/>
      <c r="AIY36" s="6"/>
      <c r="AIZ36" s="6"/>
      <c r="AJA36" s="6"/>
      <c r="AJB36" s="6"/>
      <c r="AJC36" s="6"/>
      <c r="AJD36" s="6"/>
      <c r="AJE36" s="6"/>
      <c r="AJF36" s="6"/>
      <c r="AJG36" s="6"/>
      <c r="AJH36" s="6"/>
      <c r="AJI36" s="6"/>
      <c r="AJJ36" s="6"/>
      <c r="AJK36" s="6"/>
      <c r="AJL36" s="6"/>
      <c r="AJM36" s="6"/>
      <c r="AJN36" s="6"/>
      <c r="AJO36" s="6"/>
      <c r="AJP36" s="6"/>
      <c r="AJQ36" s="6"/>
      <c r="AJR36" s="6"/>
      <c r="AJS36" s="6"/>
      <c r="AJT36" s="6"/>
      <c r="AJU36" s="6"/>
      <c r="AJV36" s="6"/>
      <c r="AJW36" s="6"/>
      <c r="AJX36" s="6"/>
      <c r="AJY36" s="6"/>
      <c r="AJZ36" s="6"/>
      <c r="AKA36" s="6"/>
      <c r="AKB36" s="6"/>
      <c r="AKC36" s="6"/>
      <c r="AKD36" s="6"/>
      <c r="AKE36" s="6"/>
      <c r="AKF36" s="6"/>
      <c r="AKG36" s="6"/>
      <c r="AKH36" s="6"/>
      <c r="AKI36" s="6"/>
      <c r="AKJ36" s="6"/>
      <c r="AKK36" s="6"/>
      <c r="AKL36" s="6"/>
      <c r="AKM36" s="6"/>
      <c r="AKN36" s="6"/>
      <c r="AKO36" s="6"/>
      <c r="AKP36" s="6"/>
      <c r="AKQ36" s="6"/>
      <c r="AKR36" s="6"/>
      <c r="AKS36" s="6"/>
      <c r="AKT36" s="6"/>
      <c r="AKU36" s="6"/>
      <c r="AKV36" s="6"/>
      <c r="AKW36" s="6"/>
      <c r="AKX36" s="6"/>
      <c r="AKY36" s="6"/>
      <c r="AKZ36" s="6"/>
      <c r="ALA36" s="6"/>
      <c r="ALB36" s="6"/>
      <c r="ALC36" s="6"/>
      <c r="ALD36" s="6"/>
      <c r="ALE36" s="6"/>
      <c r="ALF36" s="6"/>
      <c r="ALG36" s="6"/>
      <c r="ALH36" s="6"/>
      <c r="ALI36" s="6"/>
      <c r="ALJ36" s="6"/>
      <c r="ALK36" s="6"/>
      <c r="ALL36" s="6"/>
      <c r="ALM36" s="6"/>
      <c r="ALN36" s="6"/>
      <c r="ALO36" s="6"/>
      <c r="ALP36" s="6"/>
      <c r="ALQ36" s="6"/>
      <c r="ALR36" s="6"/>
      <c r="ALS36" s="6"/>
      <c r="ALT36" s="6"/>
      <c r="ALU36" s="6"/>
      <c r="ALV36" s="6"/>
      <c r="ALW36" s="6"/>
      <c r="ALX36" s="6"/>
      <c r="ALY36" s="6"/>
      <c r="ALZ36" s="6"/>
      <c r="AMA36" s="6"/>
      <c r="AMB36" s="6"/>
      <c r="AMC36" s="6"/>
      <c r="AMD36" s="6"/>
      <c r="AME36" s="6"/>
      <c r="AMF36" s="6"/>
      <c r="AMG36" s="6"/>
      <c r="AMH36" s="6"/>
      <c r="AMI36" s="6"/>
      <c r="AMJ36" s="6"/>
      <c r="AMK36" s="6"/>
      <c r="AML36" s="6"/>
      <c r="AMM36" s="6"/>
      <c r="AMN36" s="6"/>
      <c r="AMO36" s="6"/>
      <c r="AMP36" s="6"/>
      <c r="AMQ36" s="6"/>
      <c r="AMR36" s="6"/>
      <c r="AMS36" s="6"/>
      <c r="AMT36" s="6"/>
      <c r="AMU36" s="6"/>
      <c r="AMV36" s="6"/>
      <c r="AMW36" s="6"/>
      <c r="AMX36" s="6"/>
      <c r="AMY36" s="6"/>
      <c r="AMZ36" s="6"/>
      <c r="ANA36" s="6"/>
      <c r="ANB36" s="6"/>
      <c r="ANC36" s="6"/>
      <c r="AND36" s="6"/>
      <c r="ANE36" s="6"/>
      <c r="ANF36" s="6"/>
      <c r="ANG36" s="6"/>
      <c r="ANH36" s="6"/>
      <c r="ANI36" s="6"/>
      <c r="ANJ36" s="6"/>
      <c r="ANK36" s="6"/>
      <c r="ANL36" s="6"/>
      <c r="ANM36" s="6"/>
      <c r="ANN36" s="6"/>
      <c r="ANO36" s="6"/>
      <c r="ANP36" s="6"/>
      <c r="ANQ36" s="6"/>
      <c r="ANR36" s="6"/>
      <c r="ANS36" s="6"/>
      <c r="ANT36" s="6"/>
      <c r="ANU36" s="6"/>
      <c r="ANV36" s="6"/>
      <c r="ANW36" s="6"/>
      <c r="ANX36" s="6"/>
      <c r="ANY36" s="6"/>
      <c r="ANZ36" s="6"/>
      <c r="AOA36" s="6"/>
      <c r="AOB36" s="6"/>
      <c r="AOC36" s="6"/>
      <c r="AOD36" s="6"/>
      <c r="AOE36" s="6"/>
      <c r="AOF36" s="6"/>
      <c r="AOG36" s="6"/>
      <c r="AOH36" s="6"/>
      <c r="AOI36" s="6"/>
      <c r="AOJ36" s="6"/>
      <c r="AOK36" s="6"/>
      <c r="AOL36" s="6"/>
      <c r="AOM36" s="6"/>
      <c r="AON36" s="6"/>
      <c r="AOO36" s="6"/>
      <c r="AOP36" s="6"/>
      <c r="AOQ36" s="6"/>
      <c r="AOR36" s="6"/>
      <c r="AOS36" s="6"/>
      <c r="AOT36" s="6"/>
      <c r="AOU36" s="6"/>
      <c r="AOV36" s="6"/>
      <c r="AOW36" s="6"/>
      <c r="AOX36" s="6"/>
      <c r="AOY36" s="6"/>
      <c r="AOZ36" s="6"/>
      <c r="APA36" s="6"/>
      <c r="APB36" s="6"/>
      <c r="APC36" s="6"/>
      <c r="APD36" s="6"/>
      <c r="APE36" s="6"/>
      <c r="APF36" s="6"/>
      <c r="APG36" s="6"/>
      <c r="APH36" s="6"/>
      <c r="API36" s="6"/>
      <c r="APJ36" s="6"/>
      <c r="APK36" s="6"/>
      <c r="APL36" s="6"/>
      <c r="APM36" s="6"/>
      <c r="APN36" s="6"/>
      <c r="APO36" s="6"/>
      <c r="APP36" s="6"/>
      <c r="APQ36" s="6"/>
      <c r="APR36" s="6"/>
      <c r="APS36" s="6"/>
      <c r="APT36" s="6"/>
      <c r="APU36" s="6"/>
      <c r="APV36" s="6"/>
      <c r="APW36" s="6"/>
      <c r="APX36" s="6"/>
      <c r="APY36" s="6"/>
      <c r="APZ36" s="6"/>
      <c r="AQA36" s="6"/>
      <c r="AQB36" s="6"/>
      <c r="AQC36" s="6"/>
      <c r="AQD36" s="6"/>
      <c r="AQE36" s="6"/>
      <c r="AQF36" s="6"/>
      <c r="AQG36" s="6"/>
      <c r="AQH36" s="6"/>
      <c r="AQI36" s="6"/>
      <c r="AQJ36" s="6"/>
      <c r="AQK36" s="6"/>
      <c r="AQL36" s="6"/>
      <c r="AQM36" s="6"/>
      <c r="AQN36" s="6"/>
      <c r="AQO36" s="6"/>
      <c r="AQP36" s="6"/>
      <c r="AQQ36" s="6"/>
      <c r="AQR36" s="6"/>
      <c r="AQS36" s="6"/>
      <c r="AQT36" s="6"/>
      <c r="AQU36" s="6"/>
      <c r="AQV36" s="6"/>
      <c r="AQW36" s="6"/>
      <c r="AQX36" s="6"/>
      <c r="AQY36" s="6"/>
      <c r="AQZ36" s="6"/>
      <c r="ARA36" s="6"/>
      <c r="ARB36" s="6"/>
      <c r="ARC36" s="6"/>
      <c r="ARD36" s="6"/>
      <c r="ARE36" s="6"/>
      <c r="ARF36" s="6"/>
      <c r="ARG36" s="6"/>
      <c r="ARH36" s="6"/>
      <c r="ARI36" s="6"/>
      <c r="ARJ36" s="6"/>
      <c r="ARK36" s="6"/>
      <c r="ARL36" s="6"/>
      <c r="ARM36" s="6"/>
      <c r="ARN36" s="6"/>
      <c r="ARO36" s="6"/>
      <c r="ARP36" s="6"/>
      <c r="ARQ36" s="6"/>
      <c r="ARR36" s="6"/>
      <c r="ARS36" s="6"/>
      <c r="ART36" s="6"/>
      <c r="ARU36" s="6"/>
      <c r="ARV36" s="6"/>
      <c r="ARW36" s="6"/>
      <c r="ARX36" s="6"/>
      <c r="ARY36" s="6"/>
      <c r="ARZ36" s="6"/>
      <c r="ASA36" s="6"/>
      <c r="ASB36" s="6"/>
      <c r="ASC36" s="6"/>
      <c r="ASD36" s="6"/>
      <c r="ASE36" s="6"/>
      <c r="ASF36" s="6"/>
      <c r="ASG36" s="6"/>
      <c r="ASH36" s="6"/>
      <c r="ASI36" s="6"/>
      <c r="ASJ36" s="6"/>
      <c r="ASK36" s="6"/>
      <c r="ASL36" s="6"/>
      <c r="ASM36" s="6"/>
      <c r="ASN36" s="6"/>
      <c r="ASO36" s="6"/>
      <c r="ASP36" s="6"/>
      <c r="ASQ36" s="6"/>
      <c r="ASR36" s="6"/>
      <c r="ASS36" s="6"/>
      <c r="AST36" s="6"/>
      <c r="ASU36" s="6"/>
      <c r="ASV36" s="6"/>
      <c r="ASW36" s="6"/>
      <c r="ASX36" s="6"/>
      <c r="ASY36" s="6"/>
      <c r="ASZ36" s="6"/>
      <c r="ATA36" s="6"/>
      <c r="ATB36" s="6"/>
      <c r="ATC36" s="6"/>
      <c r="ATD36" s="6"/>
      <c r="ATE36" s="6"/>
      <c r="ATF36" s="6"/>
      <c r="ATG36" s="6"/>
      <c r="ATH36" s="6"/>
      <c r="ATI36" s="6"/>
      <c r="ATJ36" s="6"/>
      <c r="ATK36" s="6"/>
      <c r="ATL36" s="6"/>
      <c r="ATM36" s="6"/>
      <c r="ATN36" s="6"/>
      <c r="ATO36" s="6"/>
      <c r="ATP36" s="6"/>
      <c r="ATQ36" s="6"/>
      <c r="ATR36" s="6"/>
      <c r="ATS36" s="6"/>
      <c r="ATT36" s="6"/>
      <c r="ATU36" s="6"/>
      <c r="ATV36" s="6"/>
      <c r="ATW36" s="6"/>
      <c r="ATX36" s="6"/>
      <c r="ATY36" s="6"/>
      <c r="ATZ36" s="6"/>
      <c r="AUA36" s="6"/>
      <c r="AUB36" s="6"/>
      <c r="AUC36" s="6"/>
      <c r="AUD36" s="6"/>
      <c r="AUE36" s="6"/>
      <c r="AUF36" s="6"/>
      <c r="AUG36" s="6"/>
      <c r="AUH36" s="6"/>
      <c r="AUI36" s="6"/>
      <c r="AUJ36" s="6"/>
      <c r="AUK36" s="6"/>
      <c r="AUL36" s="6"/>
      <c r="AUM36" s="6"/>
      <c r="AUN36" s="6"/>
      <c r="AUO36" s="6"/>
      <c r="AUP36" s="6"/>
      <c r="AUQ36" s="6"/>
      <c r="AUR36" s="6"/>
      <c r="AUS36" s="6"/>
      <c r="AUT36" s="6"/>
      <c r="AUU36" s="6"/>
      <c r="AUV36" s="6"/>
      <c r="AUW36" s="6"/>
      <c r="AUX36" s="6"/>
      <c r="AUY36" s="6"/>
      <c r="AUZ36" s="6"/>
      <c r="AVA36" s="6"/>
      <c r="AVB36" s="6"/>
      <c r="AVC36" s="6"/>
      <c r="AVD36" s="6"/>
      <c r="AVE36" s="6"/>
      <c r="AVF36" s="6"/>
      <c r="AVG36" s="6"/>
      <c r="AVH36" s="6"/>
      <c r="AVI36" s="6"/>
      <c r="AVJ36" s="6"/>
      <c r="AVK36" s="6"/>
      <c r="AVL36" s="6"/>
      <c r="AVM36" s="6"/>
      <c r="AVN36" s="6"/>
      <c r="AVO36" s="6"/>
      <c r="AVP36" s="6"/>
      <c r="AVQ36" s="6"/>
      <c r="AVR36" s="6"/>
      <c r="AVS36" s="6"/>
      <c r="AVT36" s="6"/>
      <c r="AVU36" s="6"/>
      <c r="AVV36" s="6"/>
      <c r="AVW36" s="6"/>
      <c r="AVX36" s="6"/>
      <c r="AVY36" s="6"/>
      <c r="AVZ36" s="6"/>
      <c r="AWA36" s="6"/>
      <c r="AWB36" s="6"/>
      <c r="AWC36" s="6"/>
      <c r="AWD36" s="6"/>
      <c r="AWE36" s="6"/>
      <c r="AWF36" s="6"/>
      <c r="AWG36" s="6"/>
      <c r="AWH36" s="6"/>
      <c r="AWI36" s="6"/>
      <c r="AWJ36" s="6"/>
      <c r="AWK36" s="6"/>
      <c r="AWL36" s="6"/>
      <c r="AWM36" s="6"/>
      <c r="AWN36" s="6"/>
      <c r="AWO36" s="6"/>
      <c r="AWP36" s="6"/>
      <c r="AWQ36" s="6"/>
      <c r="AWR36" s="6"/>
      <c r="AWS36" s="6"/>
      <c r="AWT36" s="6"/>
      <c r="AWU36" s="6"/>
      <c r="AWV36" s="6"/>
      <c r="AWW36" s="6"/>
      <c r="AWX36" s="6"/>
      <c r="AWY36" s="6"/>
      <c r="AWZ36" s="6"/>
      <c r="AXA36" s="6"/>
      <c r="AXB36" s="6"/>
      <c r="AXC36" s="6"/>
      <c r="AXD36" s="6"/>
      <c r="AXE36" s="6"/>
      <c r="AXF36" s="6"/>
      <c r="AXG36" s="6"/>
      <c r="AXH36" s="6"/>
      <c r="AXI36" s="6"/>
      <c r="AXJ36" s="6"/>
      <c r="AXK36" s="6"/>
      <c r="AXL36" s="6"/>
      <c r="AXM36" s="6"/>
      <c r="AXN36" s="6"/>
      <c r="AXO36" s="6"/>
      <c r="AXP36" s="6"/>
      <c r="AXQ36" s="6"/>
      <c r="AXR36" s="6"/>
      <c r="AXS36" s="6"/>
      <c r="AXT36" s="6"/>
      <c r="AXU36" s="6"/>
      <c r="AXV36" s="6"/>
      <c r="AXW36" s="6"/>
      <c r="AXX36" s="6"/>
      <c r="AXY36" s="6"/>
      <c r="AXZ36" s="6"/>
      <c r="AYA36" s="6"/>
      <c r="AYB36" s="6"/>
      <c r="AYC36" s="6"/>
      <c r="AYD36" s="6"/>
      <c r="AYE36" s="6"/>
      <c r="AYF36" s="6"/>
      <c r="AYG36" s="6"/>
      <c r="AYH36" s="6"/>
      <c r="AYI36" s="6"/>
      <c r="AYJ36" s="6"/>
      <c r="AYK36" s="6"/>
      <c r="AYL36" s="6"/>
      <c r="AYM36" s="6"/>
      <c r="AYN36" s="6"/>
      <c r="AYO36" s="6"/>
      <c r="AYP36" s="6"/>
      <c r="AYQ36" s="6"/>
      <c r="AYR36" s="6"/>
      <c r="AYS36" s="6"/>
      <c r="AYT36" s="6"/>
      <c r="AYU36" s="6"/>
      <c r="AYV36" s="6"/>
      <c r="AYW36" s="6"/>
      <c r="AYX36" s="6"/>
      <c r="AYY36" s="6"/>
      <c r="AYZ36" s="6"/>
      <c r="AZA36" s="6"/>
      <c r="AZB36" s="6"/>
      <c r="AZC36" s="6"/>
      <c r="AZD36" s="6"/>
      <c r="AZE36" s="6"/>
      <c r="AZF36" s="6"/>
      <c r="AZG36" s="6"/>
      <c r="AZH36" s="6"/>
      <c r="AZI36" s="6"/>
      <c r="AZJ36" s="6"/>
      <c r="AZK36" s="6"/>
      <c r="AZL36" s="6"/>
      <c r="AZM36" s="6"/>
      <c r="AZN36" s="6"/>
      <c r="AZO36" s="6"/>
      <c r="AZP36" s="6"/>
      <c r="AZQ36" s="6"/>
      <c r="AZR36" s="6"/>
      <c r="AZS36" s="6"/>
      <c r="AZT36" s="6"/>
      <c r="AZU36" s="6"/>
      <c r="AZV36" s="6"/>
      <c r="AZW36" s="6"/>
      <c r="AZX36" s="6"/>
      <c r="AZY36" s="6"/>
      <c r="AZZ36" s="6"/>
      <c r="BAA36" s="6"/>
      <c r="BAB36" s="6"/>
      <c r="BAC36" s="6"/>
      <c r="BAD36" s="6"/>
      <c r="BAE36" s="6"/>
      <c r="BAF36" s="6"/>
      <c r="BAG36" s="6"/>
      <c r="BAH36" s="6"/>
      <c r="BAI36" s="6"/>
      <c r="BAJ36" s="6"/>
      <c r="BAK36" s="6"/>
      <c r="BAL36" s="6"/>
      <c r="BAM36" s="6"/>
      <c r="BAN36" s="6"/>
      <c r="BAO36" s="6"/>
      <c r="BAP36" s="6"/>
      <c r="BAQ36" s="6"/>
      <c r="BAR36" s="6"/>
      <c r="BAS36" s="6"/>
      <c r="BAT36" s="6"/>
      <c r="BAU36" s="6"/>
      <c r="BAV36" s="6"/>
      <c r="BAW36" s="6"/>
      <c r="BAX36" s="6"/>
      <c r="BAY36" s="6"/>
      <c r="BAZ36" s="6"/>
      <c r="BBA36" s="6"/>
      <c r="BBB36" s="6"/>
      <c r="BBC36" s="6"/>
      <c r="BBD36" s="6"/>
      <c r="BBE36" s="6"/>
      <c r="BBF36" s="6"/>
      <c r="BBG36" s="6"/>
      <c r="BBH36" s="6"/>
      <c r="BBI36" s="6"/>
      <c r="BBJ36" s="6"/>
      <c r="BBK36" s="6"/>
      <c r="BBL36" s="6"/>
      <c r="BBM36" s="6"/>
      <c r="BBN36" s="6"/>
      <c r="BBO36" s="6"/>
      <c r="BBP36" s="6"/>
      <c r="BBQ36" s="6"/>
      <c r="BBR36" s="6"/>
      <c r="BBS36" s="6"/>
      <c r="BBT36" s="6"/>
      <c r="BBU36" s="6"/>
      <c r="BBV36" s="6"/>
      <c r="BBW36" s="6"/>
      <c r="BBX36" s="6"/>
      <c r="BBY36" s="6"/>
      <c r="BBZ36" s="6"/>
      <c r="BCA36" s="6"/>
      <c r="BCB36" s="6"/>
      <c r="BCC36" s="6"/>
      <c r="BCD36" s="6"/>
      <c r="BCE36" s="6"/>
      <c r="BCF36" s="6"/>
      <c r="BCG36" s="6"/>
      <c r="BCH36" s="6"/>
      <c r="BCI36" s="6"/>
      <c r="BCJ36" s="6"/>
      <c r="BCK36" s="6"/>
      <c r="BCL36" s="6"/>
      <c r="BCM36" s="6"/>
      <c r="BCN36" s="6"/>
      <c r="BCO36" s="6"/>
      <c r="BCP36" s="6"/>
      <c r="BCQ36" s="6"/>
      <c r="BCR36" s="6"/>
      <c r="BCS36" s="6"/>
      <c r="BCT36" s="6"/>
      <c r="BCU36" s="6"/>
      <c r="BCV36" s="6"/>
      <c r="BCW36" s="6"/>
      <c r="BCX36" s="6"/>
      <c r="BCY36" s="6"/>
      <c r="BCZ36" s="6"/>
      <c r="BDA36" s="6"/>
      <c r="BDB36" s="6"/>
      <c r="BDC36" s="6"/>
      <c r="BDD36" s="6"/>
      <c r="BDE36" s="6"/>
      <c r="BDF36" s="6"/>
      <c r="BDG36" s="6"/>
      <c r="BDH36" s="6"/>
      <c r="BDI36" s="6"/>
      <c r="BDJ36" s="6"/>
      <c r="BDK36" s="6"/>
      <c r="BDL36" s="6"/>
      <c r="BDM36" s="6"/>
      <c r="BDN36" s="6"/>
      <c r="BDO36" s="6"/>
      <c r="BDP36" s="6"/>
      <c r="BDQ36" s="6"/>
      <c r="BDR36" s="6"/>
      <c r="BDS36" s="6"/>
      <c r="BDT36" s="6"/>
      <c r="BDU36" s="6"/>
      <c r="BDV36" s="6"/>
      <c r="BDW36" s="6"/>
      <c r="BDX36" s="6"/>
      <c r="BDY36" s="6"/>
      <c r="BDZ36" s="6"/>
      <c r="BEA36" s="6"/>
      <c r="BEB36" s="6"/>
      <c r="BEC36" s="6"/>
      <c r="BED36" s="6"/>
      <c r="BEE36" s="6"/>
      <c r="BEF36" s="6"/>
      <c r="BEG36" s="6"/>
      <c r="BEH36" s="6"/>
      <c r="BEI36" s="6"/>
      <c r="BEJ36" s="6"/>
      <c r="BEK36" s="6"/>
      <c r="BEL36" s="6"/>
      <c r="BEM36" s="6"/>
      <c r="BEN36" s="6"/>
      <c r="BEO36" s="6"/>
      <c r="BEP36" s="6"/>
      <c r="BEQ36" s="6"/>
      <c r="BER36" s="6"/>
      <c r="BES36" s="6"/>
      <c r="BET36" s="6"/>
      <c r="BEU36" s="6"/>
      <c r="BEV36" s="6"/>
      <c r="BEW36" s="6"/>
      <c r="BEX36" s="6"/>
      <c r="BEY36" s="6"/>
      <c r="BEZ36" s="6"/>
      <c r="BFA36" s="6"/>
      <c r="BFB36" s="6"/>
      <c r="BFC36" s="6"/>
      <c r="BFD36" s="6"/>
      <c r="BFE36" s="6"/>
      <c r="BFF36" s="6"/>
      <c r="BFG36" s="6"/>
      <c r="BFH36" s="6"/>
      <c r="BFI36" s="6"/>
      <c r="BFJ36" s="6"/>
      <c r="BFK36" s="6"/>
      <c r="BFL36" s="6"/>
      <c r="BFM36" s="6"/>
      <c r="BFN36" s="6"/>
      <c r="BFO36" s="6"/>
      <c r="BFP36" s="6"/>
      <c r="BFQ36" s="6"/>
      <c r="BFR36" s="6"/>
      <c r="BFS36" s="6"/>
      <c r="BFT36" s="6"/>
      <c r="BFU36" s="6"/>
      <c r="BFV36" s="6"/>
      <c r="BFW36" s="6"/>
      <c r="BFX36" s="6"/>
      <c r="BFY36" s="6"/>
      <c r="BFZ36" s="6"/>
      <c r="BGA36" s="6"/>
      <c r="BGB36" s="6"/>
      <c r="BGC36" s="6"/>
      <c r="BGD36" s="6"/>
      <c r="BGE36" s="6"/>
      <c r="BGF36" s="6"/>
      <c r="BGG36" s="6"/>
      <c r="BGH36" s="6"/>
      <c r="BGI36" s="6"/>
      <c r="BGJ36" s="6"/>
      <c r="BGK36" s="6"/>
      <c r="BGL36" s="6"/>
      <c r="BGM36" s="6"/>
      <c r="BGN36" s="6"/>
      <c r="BGO36" s="6"/>
      <c r="BGP36" s="6"/>
      <c r="BGQ36" s="6"/>
      <c r="BGR36" s="6"/>
      <c r="BGS36" s="6"/>
      <c r="BGT36" s="6"/>
      <c r="BGU36" s="6"/>
      <c r="BGV36" s="6"/>
      <c r="BGW36" s="6"/>
      <c r="BGX36" s="6"/>
      <c r="BGY36" s="6"/>
      <c r="BGZ36" s="6"/>
      <c r="BHA36" s="6"/>
      <c r="BHB36" s="6"/>
      <c r="BHC36" s="6"/>
      <c r="BHD36" s="6"/>
      <c r="BHE36" s="6"/>
      <c r="BHF36" s="6"/>
      <c r="BHG36" s="6"/>
      <c r="BHH36" s="6"/>
      <c r="BHI36" s="6"/>
      <c r="BHJ36" s="6"/>
      <c r="BHK36" s="6"/>
      <c r="BHL36" s="6"/>
      <c r="BHM36" s="6"/>
      <c r="BHN36" s="6"/>
      <c r="BHO36" s="6"/>
      <c r="BHP36" s="6"/>
      <c r="BHQ36" s="6"/>
      <c r="BHR36" s="6"/>
      <c r="BHS36" s="6"/>
      <c r="BHT36" s="6"/>
      <c r="BHU36" s="6"/>
      <c r="BHV36" s="6"/>
      <c r="BHW36" s="6"/>
      <c r="BHX36" s="6"/>
      <c r="BHY36" s="6"/>
      <c r="BHZ36" s="6"/>
      <c r="BIA36" s="6"/>
      <c r="BIB36" s="6"/>
      <c r="BIC36" s="6"/>
      <c r="BID36" s="6"/>
      <c r="BIE36" s="6"/>
      <c r="BIF36" s="6"/>
      <c r="BIG36" s="6"/>
      <c r="BIH36" s="6"/>
      <c r="BII36" s="6"/>
      <c r="BIJ36" s="6"/>
      <c r="BIK36" s="6"/>
      <c r="BIL36" s="6"/>
      <c r="BIM36" s="6"/>
      <c r="BIN36" s="6"/>
      <c r="BIO36" s="6"/>
      <c r="BIP36" s="6"/>
      <c r="BIQ36" s="6"/>
      <c r="BIR36" s="6"/>
      <c r="BIS36" s="6"/>
      <c r="BIT36" s="6"/>
      <c r="BIU36" s="6"/>
      <c r="BIV36" s="6"/>
      <c r="BIW36" s="6"/>
      <c r="BIX36" s="6"/>
      <c r="BIY36" s="6"/>
      <c r="BIZ36" s="6"/>
      <c r="BJA36" s="6"/>
      <c r="BJB36" s="6"/>
      <c r="BJC36" s="6"/>
      <c r="BJD36" s="6"/>
      <c r="BJE36" s="6"/>
      <c r="BJF36" s="6"/>
      <c r="BJG36" s="6"/>
      <c r="BJH36" s="6"/>
      <c r="BJI36" s="6"/>
      <c r="BJJ36" s="6"/>
      <c r="BJK36" s="6"/>
      <c r="BJL36" s="6"/>
      <c r="BJM36" s="6"/>
      <c r="BJN36" s="6"/>
      <c r="BJO36" s="6"/>
      <c r="BJP36" s="6"/>
      <c r="BJQ36" s="6"/>
      <c r="BJR36" s="6"/>
      <c r="BJS36" s="6"/>
      <c r="BJT36" s="6"/>
      <c r="BJU36" s="6"/>
      <c r="BJV36" s="6"/>
      <c r="BJW36" s="6"/>
      <c r="BJX36" s="6"/>
      <c r="BJY36" s="6"/>
      <c r="BJZ36" s="6"/>
      <c r="BKA36" s="6"/>
      <c r="BKB36" s="6"/>
      <c r="BKC36" s="6"/>
      <c r="BKD36" s="6"/>
      <c r="BKE36" s="6"/>
      <c r="BKF36" s="6"/>
      <c r="BKG36" s="6"/>
      <c r="BKH36" s="6"/>
      <c r="BKI36" s="6"/>
      <c r="BKJ36" s="6"/>
      <c r="BKK36" s="6"/>
      <c r="BKL36" s="6"/>
      <c r="BKM36" s="6"/>
      <c r="BKN36" s="6"/>
      <c r="BKO36" s="6"/>
      <c r="BKP36" s="6"/>
      <c r="BKQ36" s="6"/>
      <c r="BKR36" s="6"/>
      <c r="BKS36" s="6"/>
      <c r="BKT36" s="6"/>
      <c r="BKU36" s="6"/>
      <c r="BKV36" s="6"/>
      <c r="BKW36" s="6"/>
      <c r="BKX36" s="6"/>
      <c r="BKY36" s="6"/>
      <c r="BKZ36" s="6"/>
      <c r="BLA36" s="6"/>
      <c r="BLB36" s="6"/>
      <c r="BLC36" s="6"/>
      <c r="BLD36" s="6"/>
      <c r="BLE36" s="6"/>
      <c r="BLF36" s="6"/>
      <c r="BLG36" s="6"/>
      <c r="BLH36" s="6"/>
      <c r="BLI36" s="6"/>
      <c r="BLJ36" s="6"/>
      <c r="BLK36" s="6"/>
      <c r="BLL36" s="6"/>
      <c r="BLM36" s="6"/>
      <c r="BLN36" s="6"/>
      <c r="BLO36" s="6"/>
      <c r="BLP36" s="6"/>
      <c r="BLQ36" s="6"/>
      <c r="BLR36" s="6"/>
      <c r="BLS36" s="6"/>
      <c r="BLT36" s="6"/>
      <c r="BLU36" s="6"/>
      <c r="BLV36" s="6"/>
      <c r="BLW36" s="6"/>
      <c r="BLX36" s="6"/>
      <c r="BLY36" s="6"/>
      <c r="BLZ36" s="6"/>
      <c r="BMA36" s="6"/>
      <c r="BMB36" s="6"/>
      <c r="BMC36" s="6"/>
      <c r="BMD36" s="6"/>
      <c r="BME36" s="6"/>
      <c r="BMF36" s="6"/>
      <c r="BMG36" s="6"/>
      <c r="BMH36" s="6"/>
      <c r="BMI36" s="6"/>
      <c r="BMJ36" s="6"/>
      <c r="BMK36" s="6"/>
      <c r="BML36" s="6"/>
      <c r="BMM36" s="6"/>
      <c r="BMN36" s="6"/>
      <c r="BMO36" s="6"/>
      <c r="BMP36" s="6"/>
      <c r="BMQ36" s="6"/>
      <c r="BMR36" s="6"/>
      <c r="BMS36" s="6"/>
      <c r="BMT36" s="6"/>
      <c r="BMU36" s="6"/>
      <c r="BMV36" s="6"/>
      <c r="BMW36" s="6"/>
      <c r="BMX36" s="6"/>
      <c r="BMY36" s="6"/>
      <c r="BMZ36" s="6"/>
      <c r="BNA36" s="6"/>
      <c r="BNB36" s="6"/>
      <c r="BNC36" s="6"/>
      <c r="BND36" s="6"/>
      <c r="BNE36" s="6"/>
      <c r="BNF36" s="6"/>
      <c r="BNG36" s="6"/>
      <c r="BNH36" s="6"/>
      <c r="BNI36" s="6"/>
      <c r="BNJ36" s="6"/>
      <c r="BNK36" s="6"/>
      <c r="BNL36" s="6"/>
      <c r="BNM36" s="6"/>
      <c r="BNN36" s="6"/>
      <c r="BNO36" s="6"/>
      <c r="BNP36" s="6"/>
      <c r="BNQ36" s="6"/>
      <c r="BNR36" s="6"/>
      <c r="BNS36" s="6"/>
      <c r="BNT36" s="6"/>
      <c r="BNU36" s="6"/>
      <c r="BNV36" s="6"/>
      <c r="BNW36" s="6"/>
      <c r="BNX36" s="6"/>
      <c r="BNY36" s="6"/>
      <c r="BNZ36" s="6"/>
      <c r="BOA36" s="6"/>
      <c r="BOB36" s="6"/>
      <c r="BOC36" s="6"/>
      <c r="BOD36" s="6"/>
      <c r="BOE36" s="6"/>
      <c r="BOF36" s="6"/>
      <c r="BOG36" s="6"/>
      <c r="BOH36" s="6"/>
      <c r="BOI36" s="6"/>
      <c r="BOJ36" s="6"/>
      <c r="BOK36" s="6"/>
      <c r="BOL36" s="6"/>
      <c r="BOM36" s="6"/>
      <c r="BON36" s="6"/>
      <c r="BOO36" s="6"/>
      <c r="BOP36" s="6"/>
      <c r="BOQ36" s="6"/>
      <c r="BOR36" s="6"/>
      <c r="BOS36" s="6"/>
      <c r="BOT36" s="6"/>
      <c r="BOU36" s="6"/>
      <c r="BOV36" s="6"/>
      <c r="BOW36" s="6"/>
      <c r="BOX36" s="6"/>
      <c r="BOY36" s="6"/>
      <c r="BOZ36" s="6"/>
      <c r="BPA36" s="6"/>
      <c r="BPB36" s="6"/>
      <c r="BPC36" s="6"/>
      <c r="BPD36" s="6"/>
      <c r="BPE36" s="6"/>
      <c r="BPF36" s="6"/>
      <c r="BPG36" s="6"/>
      <c r="BPH36" s="6"/>
      <c r="BPI36" s="6"/>
      <c r="BPJ36" s="6"/>
      <c r="BPK36" s="6"/>
      <c r="BPL36" s="6"/>
      <c r="BPM36" s="6"/>
      <c r="BPN36" s="6"/>
      <c r="BPO36" s="6"/>
      <c r="BPP36" s="6"/>
      <c r="BPQ36" s="6"/>
      <c r="BPR36" s="6"/>
      <c r="BPS36" s="6"/>
      <c r="BPT36" s="6"/>
      <c r="BPU36" s="6"/>
      <c r="BPV36" s="6"/>
      <c r="BPW36" s="6"/>
      <c r="BPX36" s="6"/>
      <c r="BPY36" s="6"/>
      <c r="BPZ36" s="6"/>
      <c r="BQA36" s="6"/>
      <c r="BQB36" s="6"/>
      <c r="BQC36" s="6"/>
      <c r="BQD36" s="6"/>
      <c r="BQE36" s="6"/>
      <c r="BQF36" s="6"/>
      <c r="BQG36" s="6"/>
      <c r="BQH36" s="6"/>
      <c r="BQI36" s="6"/>
      <c r="BQJ36" s="6"/>
      <c r="BQK36" s="6"/>
      <c r="BQL36" s="6"/>
      <c r="BQM36" s="6"/>
      <c r="BQN36" s="6"/>
      <c r="BQO36" s="6"/>
      <c r="BQP36" s="6"/>
      <c r="BQQ36" s="6"/>
      <c r="BQR36" s="6"/>
      <c r="BQS36" s="6"/>
      <c r="BQT36" s="6"/>
      <c r="BQU36" s="6"/>
      <c r="BQV36" s="6"/>
      <c r="BQW36" s="6"/>
      <c r="BQX36" s="6"/>
      <c r="BQY36" s="6"/>
      <c r="BQZ36" s="6"/>
      <c r="BRA36" s="6"/>
      <c r="BRB36" s="6"/>
      <c r="BRC36" s="6"/>
      <c r="BRD36" s="6"/>
      <c r="BRE36" s="6"/>
      <c r="BRF36" s="6"/>
      <c r="BRG36" s="6"/>
      <c r="BRH36" s="6"/>
      <c r="BRI36" s="6"/>
      <c r="BRJ36" s="6"/>
      <c r="BRK36" s="6"/>
      <c r="BRL36" s="6"/>
      <c r="BRM36" s="6"/>
      <c r="BRN36" s="6"/>
      <c r="BRO36" s="6"/>
      <c r="BRP36" s="6"/>
      <c r="BRQ36" s="6"/>
      <c r="BRR36" s="6"/>
      <c r="BRS36" s="6"/>
      <c r="BRT36" s="6"/>
      <c r="BRU36" s="6"/>
      <c r="BRV36" s="6"/>
      <c r="BRW36" s="6"/>
      <c r="BRX36" s="6"/>
      <c r="BRY36" s="6"/>
      <c r="BRZ36" s="6"/>
      <c r="BSA36" s="6"/>
      <c r="BSB36" s="6"/>
      <c r="BSC36" s="6"/>
      <c r="BSD36" s="6"/>
      <c r="BSE36" s="6"/>
      <c r="BSF36" s="6"/>
      <c r="BSG36" s="6"/>
      <c r="BSH36" s="6"/>
      <c r="BSI36" s="6"/>
      <c r="BSJ36" s="6"/>
      <c r="BSK36" s="6"/>
      <c r="BSL36" s="6"/>
      <c r="BSM36" s="6"/>
      <c r="BSN36" s="6"/>
      <c r="BSO36" s="6"/>
      <c r="BSP36" s="6"/>
      <c r="BSQ36" s="6"/>
      <c r="BSR36" s="6"/>
      <c r="BSS36" s="6"/>
      <c r="BST36" s="6"/>
      <c r="BSU36" s="6"/>
      <c r="BSV36" s="6"/>
      <c r="BSW36" s="6"/>
      <c r="BSX36" s="6"/>
      <c r="BSY36" s="6"/>
      <c r="BSZ36" s="6"/>
      <c r="BTA36" s="6"/>
      <c r="BTB36" s="6"/>
      <c r="BTC36" s="6"/>
      <c r="BTD36" s="6"/>
      <c r="BTE36" s="6"/>
      <c r="BTF36" s="6"/>
      <c r="BTG36" s="6"/>
      <c r="BTH36" s="6"/>
      <c r="BTI36" s="6"/>
      <c r="BTJ36" s="6"/>
      <c r="BTK36" s="6"/>
      <c r="BTL36" s="6"/>
      <c r="BTM36" s="6"/>
      <c r="BTN36" s="6"/>
      <c r="BTO36" s="6"/>
      <c r="BTP36" s="6"/>
      <c r="BTQ36" s="6"/>
      <c r="BTR36" s="6"/>
      <c r="BTS36" s="6"/>
      <c r="BTT36" s="6"/>
      <c r="BTU36" s="6"/>
      <c r="BTV36" s="6"/>
      <c r="BTW36" s="6"/>
      <c r="BTX36" s="6"/>
      <c r="BTY36" s="6"/>
      <c r="BTZ36" s="6"/>
      <c r="BUA36" s="6"/>
      <c r="BUB36" s="6"/>
      <c r="BUC36" s="6"/>
      <c r="BUD36" s="6"/>
      <c r="BUE36" s="6"/>
      <c r="BUF36" s="6"/>
      <c r="BUG36" s="6"/>
      <c r="BUH36" s="6"/>
      <c r="BUI36" s="6"/>
      <c r="BUJ36" s="6"/>
      <c r="BUK36" s="6"/>
      <c r="BUL36" s="6"/>
      <c r="BUM36" s="6"/>
      <c r="BUN36" s="6"/>
      <c r="BUO36" s="6"/>
      <c r="BUP36" s="6"/>
      <c r="BUQ36" s="6"/>
      <c r="BUR36" s="6"/>
      <c r="BUS36" s="6"/>
      <c r="BUT36" s="6"/>
      <c r="BUU36" s="6"/>
      <c r="BUV36" s="6"/>
      <c r="BUW36" s="6"/>
      <c r="BUX36" s="6"/>
      <c r="BUY36" s="6"/>
      <c r="BUZ36" s="6"/>
      <c r="BVA36" s="6"/>
      <c r="BVB36" s="6"/>
      <c r="BVC36" s="6"/>
      <c r="BVD36" s="6"/>
      <c r="BVE36" s="6"/>
      <c r="BVF36" s="6"/>
      <c r="BVG36" s="6"/>
      <c r="BVH36" s="6"/>
      <c r="BVI36" s="6"/>
      <c r="BVJ36" s="6"/>
      <c r="BVK36" s="6"/>
      <c r="BVL36" s="6"/>
      <c r="BVM36" s="6"/>
      <c r="BVN36" s="6"/>
      <c r="BVO36" s="6"/>
      <c r="BVP36" s="6"/>
      <c r="BVQ36" s="6"/>
      <c r="BVR36" s="6"/>
      <c r="BVS36" s="6"/>
      <c r="BVT36" s="6"/>
      <c r="BVU36" s="6"/>
      <c r="BVV36" s="6"/>
      <c r="BVW36" s="6"/>
      <c r="BVX36" s="6"/>
      <c r="BVY36" s="6"/>
      <c r="BVZ36" s="6"/>
      <c r="BWA36" s="6"/>
      <c r="BWB36" s="6"/>
      <c r="BWC36" s="6"/>
      <c r="BWD36" s="6"/>
      <c r="BWE36" s="6"/>
      <c r="BWF36" s="6"/>
      <c r="BWG36" s="6"/>
      <c r="BWH36" s="6"/>
      <c r="BWI36" s="6"/>
      <c r="BWJ36" s="6"/>
      <c r="BWK36" s="6"/>
      <c r="BWL36" s="6"/>
      <c r="BWM36" s="6"/>
      <c r="BWN36" s="6"/>
      <c r="BWO36" s="6"/>
      <c r="BWP36" s="6"/>
      <c r="BWQ36" s="6"/>
      <c r="BWR36" s="6"/>
      <c r="BWS36" s="6"/>
      <c r="BWT36" s="6"/>
      <c r="BWU36" s="6"/>
      <c r="BWV36" s="6"/>
      <c r="BWW36" s="6"/>
      <c r="BWX36" s="6"/>
      <c r="BWY36" s="6"/>
      <c r="BWZ36" s="6"/>
      <c r="BXA36" s="6"/>
      <c r="BXB36" s="6"/>
      <c r="BXC36" s="6"/>
      <c r="BXD36" s="6"/>
      <c r="BXE36" s="6"/>
      <c r="BXF36" s="6"/>
      <c r="BXG36" s="6"/>
      <c r="BXH36" s="6"/>
      <c r="BXI36" s="6"/>
      <c r="BXJ36" s="6"/>
      <c r="BXK36" s="6"/>
      <c r="BXL36" s="6"/>
      <c r="BXM36" s="6"/>
      <c r="BXN36" s="6"/>
      <c r="BXO36" s="6"/>
      <c r="BXP36" s="6"/>
      <c r="BXQ36" s="6"/>
      <c r="BXR36" s="6"/>
      <c r="BXS36" s="6"/>
      <c r="BXT36" s="6"/>
      <c r="BXU36" s="6"/>
      <c r="BXV36" s="6"/>
      <c r="BXW36" s="6"/>
      <c r="BXX36" s="6"/>
      <c r="BXY36" s="6"/>
      <c r="BXZ36" s="6"/>
      <c r="BYA36" s="6"/>
      <c r="BYB36" s="6"/>
      <c r="BYC36" s="6"/>
      <c r="BYD36" s="6"/>
      <c r="BYE36" s="6"/>
      <c r="BYF36" s="6"/>
      <c r="BYG36" s="6"/>
      <c r="BYH36" s="6"/>
      <c r="BYI36" s="6"/>
      <c r="BYJ36" s="6"/>
      <c r="BYK36" s="6"/>
      <c r="BYL36" s="6"/>
      <c r="BYM36" s="6"/>
      <c r="BYN36" s="6"/>
      <c r="BYO36" s="6"/>
      <c r="BYP36" s="6"/>
      <c r="BYQ36" s="6"/>
      <c r="BYR36" s="6"/>
      <c r="BYS36" s="6"/>
      <c r="BYT36" s="6"/>
      <c r="BYU36" s="6"/>
      <c r="BYV36" s="6"/>
      <c r="BYW36" s="6"/>
      <c r="BYX36" s="6"/>
      <c r="BYY36" s="6"/>
      <c r="BYZ36" s="6"/>
      <c r="BZA36" s="6"/>
      <c r="BZB36" s="6"/>
      <c r="BZC36" s="6"/>
      <c r="BZD36" s="6"/>
      <c r="BZE36" s="6"/>
      <c r="BZF36" s="6"/>
      <c r="BZG36" s="6"/>
      <c r="BZH36" s="6"/>
      <c r="BZI36" s="6"/>
      <c r="BZJ36" s="6"/>
      <c r="BZK36" s="6"/>
      <c r="BZL36" s="6"/>
      <c r="BZM36" s="6"/>
      <c r="BZN36" s="6"/>
      <c r="BZO36" s="6"/>
      <c r="BZP36" s="6"/>
      <c r="BZQ36" s="6"/>
      <c r="BZR36" s="6"/>
      <c r="BZS36" s="6"/>
      <c r="BZT36" s="6"/>
      <c r="BZU36" s="6"/>
      <c r="BZV36" s="6"/>
      <c r="BZW36" s="6"/>
      <c r="BZX36" s="6"/>
      <c r="BZY36" s="6"/>
      <c r="BZZ36" s="6"/>
      <c r="CAA36" s="6"/>
      <c r="CAB36" s="6"/>
      <c r="CAC36" s="6"/>
      <c r="CAD36" s="6"/>
      <c r="CAE36" s="6"/>
      <c r="CAF36" s="6"/>
      <c r="CAG36" s="6"/>
      <c r="CAH36" s="6"/>
      <c r="CAI36" s="6"/>
      <c r="CAJ36" s="6"/>
      <c r="CAK36" s="6"/>
      <c r="CAL36" s="6"/>
      <c r="CAM36" s="6"/>
      <c r="CAN36" s="6"/>
      <c r="CAO36" s="6"/>
      <c r="CAP36" s="6"/>
      <c r="CAQ36" s="6"/>
      <c r="CAR36" s="6"/>
      <c r="CAS36" s="6"/>
      <c r="CAT36" s="6"/>
      <c r="CAU36" s="6"/>
      <c r="CAV36" s="6"/>
      <c r="CAW36" s="6"/>
      <c r="CAX36" s="6"/>
      <c r="CAY36" s="6"/>
      <c r="CAZ36" s="6"/>
      <c r="CBA36" s="6"/>
      <c r="CBB36" s="6"/>
      <c r="CBC36" s="6"/>
      <c r="CBD36" s="6"/>
      <c r="CBE36" s="6"/>
      <c r="CBF36" s="6"/>
      <c r="CBG36" s="6"/>
      <c r="CBH36" s="6"/>
      <c r="CBI36" s="6"/>
      <c r="CBJ36" s="6"/>
      <c r="CBK36" s="6"/>
      <c r="CBL36" s="6"/>
      <c r="CBM36" s="6"/>
      <c r="CBN36" s="6"/>
      <c r="CBO36" s="6"/>
      <c r="CBP36" s="6"/>
      <c r="CBQ36" s="6"/>
      <c r="CBR36" s="6"/>
      <c r="CBS36" s="6"/>
      <c r="CBT36" s="6"/>
      <c r="CBU36" s="6"/>
      <c r="CBV36" s="6"/>
      <c r="CBW36" s="6"/>
      <c r="CBX36" s="6"/>
      <c r="CBY36" s="6"/>
      <c r="CBZ36" s="6"/>
      <c r="CCA36" s="6"/>
      <c r="CCB36" s="6"/>
      <c r="CCC36" s="6"/>
      <c r="CCD36" s="6"/>
      <c r="CCE36" s="6"/>
      <c r="CCF36" s="6"/>
      <c r="CCG36" s="6"/>
      <c r="CCH36" s="6"/>
      <c r="CCI36" s="6"/>
      <c r="CCJ36" s="6"/>
      <c r="CCK36" s="6"/>
      <c r="CCL36" s="6"/>
      <c r="CCM36" s="6"/>
      <c r="CCN36" s="6"/>
      <c r="CCO36" s="6"/>
      <c r="CCP36" s="6"/>
      <c r="CCQ36" s="6"/>
      <c r="CCR36" s="6"/>
      <c r="CCS36" s="6"/>
      <c r="CCT36" s="6"/>
      <c r="CCU36" s="6"/>
      <c r="CCV36" s="6"/>
      <c r="CCW36" s="6"/>
      <c r="CCX36" s="6"/>
      <c r="CCY36" s="6"/>
      <c r="CCZ36" s="6"/>
      <c r="CDA36" s="6"/>
      <c r="CDB36" s="6"/>
      <c r="CDC36" s="6"/>
      <c r="CDD36" s="6"/>
      <c r="CDE36" s="6"/>
      <c r="CDF36" s="6"/>
      <c r="CDG36" s="6"/>
      <c r="CDH36" s="6"/>
      <c r="CDI36" s="6"/>
      <c r="CDJ36" s="6"/>
      <c r="CDK36" s="6"/>
      <c r="CDL36" s="6"/>
      <c r="CDM36" s="6"/>
      <c r="CDN36" s="6"/>
      <c r="CDO36" s="6"/>
      <c r="CDP36" s="6"/>
      <c r="CDQ36" s="6"/>
      <c r="CDR36" s="6"/>
      <c r="CDS36" s="6"/>
      <c r="CDT36" s="6"/>
      <c r="CDU36" s="6"/>
      <c r="CDV36" s="6"/>
      <c r="CDW36" s="6"/>
      <c r="CDX36" s="6"/>
      <c r="CDY36" s="6"/>
      <c r="CDZ36" s="6"/>
      <c r="CEA36" s="6"/>
      <c r="CEB36" s="6"/>
      <c r="CEC36" s="6"/>
      <c r="CED36" s="6"/>
      <c r="CEE36" s="6"/>
      <c r="CEF36" s="6"/>
      <c r="CEG36" s="6"/>
      <c r="CEH36" s="6"/>
      <c r="CEI36" s="6"/>
      <c r="CEJ36" s="6"/>
      <c r="CEK36" s="6"/>
      <c r="CEL36" s="6"/>
      <c r="CEM36" s="6"/>
      <c r="CEN36" s="6"/>
      <c r="CEO36" s="6"/>
      <c r="CEP36" s="6"/>
      <c r="CEQ36" s="6"/>
      <c r="CER36" s="6"/>
      <c r="CES36" s="6"/>
      <c r="CET36" s="6"/>
      <c r="CEU36" s="6"/>
      <c r="CEV36" s="6"/>
      <c r="CEW36" s="6"/>
      <c r="CEX36" s="6"/>
      <c r="CEY36" s="6"/>
      <c r="CEZ36" s="6"/>
      <c r="CFA36" s="6"/>
      <c r="CFB36" s="6"/>
      <c r="CFC36" s="6"/>
      <c r="CFD36" s="6"/>
      <c r="CFE36" s="6"/>
      <c r="CFF36" s="6"/>
      <c r="CFG36" s="6"/>
      <c r="CFH36" s="6"/>
      <c r="CFI36" s="6"/>
      <c r="CFJ36" s="6"/>
      <c r="CFK36" s="6"/>
      <c r="CFL36" s="6"/>
      <c r="CFM36" s="6"/>
      <c r="CFN36" s="6"/>
      <c r="CFO36" s="6"/>
      <c r="CFP36" s="6"/>
      <c r="CFQ36" s="6"/>
      <c r="CFR36" s="6"/>
      <c r="CFS36" s="6"/>
      <c r="CFT36" s="6"/>
      <c r="CFU36" s="6"/>
      <c r="CFV36" s="6"/>
      <c r="CFW36" s="6"/>
      <c r="CFX36" s="6"/>
      <c r="CFY36" s="6"/>
      <c r="CFZ36" s="6"/>
      <c r="CGA36" s="6"/>
      <c r="CGB36" s="6"/>
      <c r="CGC36" s="6"/>
      <c r="CGD36" s="6"/>
      <c r="CGE36" s="6"/>
      <c r="CGF36" s="6"/>
      <c r="CGG36" s="6"/>
      <c r="CGH36" s="6"/>
      <c r="CGI36" s="6"/>
      <c r="CGJ36" s="6"/>
      <c r="CGK36" s="6"/>
      <c r="CGL36" s="6"/>
      <c r="CGM36" s="6"/>
      <c r="CGN36" s="6"/>
      <c r="CGO36" s="6"/>
      <c r="CGP36" s="6"/>
      <c r="CGQ36" s="6"/>
      <c r="CGR36" s="6"/>
      <c r="CGS36" s="6"/>
      <c r="CGT36" s="6"/>
      <c r="CGU36" s="6"/>
      <c r="CGV36" s="6"/>
      <c r="CGW36" s="6"/>
      <c r="CGX36" s="6"/>
      <c r="CGY36" s="6"/>
      <c r="CGZ36" s="6"/>
      <c r="CHA36" s="6"/>
      <c r="CHB36" s="6"/>
      <c r="CHC36" s="6"/>
      <c r="CHD36" s="6"/>
      <c r="CHE36" s="6"/>
      <c r="CHF36" s="6"/>
      <c r="CHG36" s="6"/>
      <c r="CHH36" s="6"/>
      <c r="CHI36" s="6"/>
      <c r="CHJ36" s="6"/>
      <c r="CHK36" s="6"/>
      <c r="CHL36" s="6"/>
      <c r="CHM36" s="6"/>
      <c r="CHN36" s="6"/>
      <c r="CHO36" s="6"/>
      <c r="CHP36" s="6"/>
      <c r="CHQ36" s="6"/>
      <c r="CHR36" s="6"/>
      <c r="CHS36" s="6"/>
      <c r="CHT36" s="6"/>
      <c r="CHU36" s="6"/>
      <c r="CHV36" s="6"/>
      <c r="CHW36" s="6"/>
      <c r="CHX36" s="6"/>
      <c r="CHY36" s="6"/>
      <c r="CHZ36" s="6"/>
      <c r="CIA36" s="6"/>
      <c r="CIB36" s="6"/>
      <c r="CIC36" s="6"/>
      <c r="CID36" s="6"/>
      <c r="CIE36" s="6"/>
      <c r="CIF36" s="6"/>
      <c r="CIG36" s="6"/>
      <c r="CIH36" s="6"/>
      <c r="CII36" s="6"/>
      <c r="CIJ36" s="6"/>
      <c r="CIK36" s="6"/>
      <c r="CIL36" s="6"/>
      <c r="CIM36" s="6"/>
      <c r="CIN36" s="6"/>
      <c r="CIO36" s="6"/>
      <c r="CIP36" s="6"/>
      <c r="CIQ36" s="6"/>
      <c r="CIR36" s="6"/>
      <c r="CIS36" s="6"/>
      <c r="CIT36" s="6"/>
      <c r="CIU36" s="6"/>
      <c r="CIV36" s="6"/>
      <c r="CIW36" s="6"/>
      <c r="CIX36" s="6"/>
      <c r="CIY36" s="6"/>
      <c r="CIZ36" s="6"/>
      <c r="CJA36" s="6"/>
      <c r="CJB36" s="6"/>
      <c r="CJC36" s="6"/>
      <c r="CJD36" s="6"/>
      <c r="CJE36" s="6"/>
      <c r="CJF36" s="6"/>
      <c r="CJG36" s="6"/>
      <c r="CJH36" s="6"/>
      <c r="CJI36" s="6"/>
      <c r="CJJ36" s="6"/>
      <c r="CJK36" s="6"/>
      <c r="CJL36" s="6"/>
      <c r="CJM36" s="6"/>
      <c r="CJN36" s="6"/>
      <c r="CJO36" s="6"/>
      <c r="CJP36" s="6"/>
      <c r="CJQ36" s="6"/>
      <c r="CJR36" s="6"/>
      <c r="CJS36" s="6"/>
      <c r="CJT36" s="6"/>
      <c r="CJU36" s="6"/>
      <c r="CJV36" s="6"/>
      <c r="CJW36" s="6"/>
      <c r="CJX36" s="6"/>
      <c r="CJY36" s="6"/>
      <c r="CJZ36" s="6"/>
      <c r="CKA36" s="6"/>
      <c r="CKB36" s="6"/>
      <c r="CKC36" s="6"/>
      <c r="CKD36" s="6"/>
      <c r="CKE36" s="6"/>
      <c r="CKF36" s="6"/>
      <c r="CKG36" s="6"/>
      <c r="CKH36" s="6"/>
      <c r="CKI36" s="6"/>
      <c r="CKJ36" s="6"/>
      <c r="CKK36" s="6"/>
      <c r="CKL36" s="6"/>
      <c r="CKM36" s="6"/>
      <c r="CKN36" s="6"/>
      <c r="CKO36" s="6"/>
      <c r="CKP36" s="6"/>
      <c r="CKQ36" s="6"/>
      <c r="CKR36" s="6"/>
      <c r="CKS36" s="6"/>
      <c r="CKT36" s="6"/>
      <c r="CKU36" s="6"/>
      <c r="CKV36" s="6"/>
      <c r="CKW36" s="6"/>
      <c r="CKX36" s="6"/>
      <c r="CKY36" s="6"/>
      <c r="CKZ36" s="6"/>
      <c r="CLA36" s="6"/>
      <c r="CLB36" s="6"/>
      <c r="CLC36" s="6"/>
      <c r="CLD36" s="6"/>
      <c r="CLE36" s="6"/>
      <c r="CLF36" s="6"/>
      <c r="CLG36" s="6"/>
      <c r="CLH36" s="6"/>
      <c r="CLI36" s="6"/>
      <c r="CLJ36" s="6"/>
      <c r="CLK36" s="6"/>
      <c r="CLL36" s="6"/>
      <c r="CLM36" s="6"/>
      <c r="CLN36" s="6"/>
      <c r="CLO36" s="6"/>
      <c r="CLP36" s="6"/>
      <c r="CLQ36" s="6"/>
      <c r="CLR36" s="6"/>
      <c r="CLS36" s="6"/>
      <c r="CLT36" s="6"/>
      <c r="CLU36" s="6"/>
      <c r="CLV36" s="6"/>
      <c r="CLW36" s="6"/>
      <c r="CLX36" s="6"/>
      <c r="CLY36" s="6"/>
      <c r="CLZ36" s="6"/>
      <c r="CMA36" s="6"/>
      <c r="CMB36" s="6"/>
      <c r="CMC36" s="6"/>
      <c r="CMD36" s="6"/>
      <c r="CME36" s="6"/>
      <c r="CMF36" s="6"/>
      <c r="CMG36" s="6"/>
      <c r="CMH36" s="6"/>
      <c r="CMI36" s="6"/>
      <c r="CMJ36" s="6"/>
      <c r="CMK36" s="6"/>
      <c r="CML36" s="6"/>
      <c r="CMM36" s="6"/>
      <c r="CMN36" s="6"/>
      <c r="CMO36" s="6"/>
      <c r="CMP36" s="6"/>
      <c r="CMQ36" s="6"/>
      <c r="CMR36" s="6"/>
      <c r="CMS36" s="6"/>
      <c r="CMT36" s="6"/>
      <c r="CMU36" s="6"/>
      <c r="CMV36" s="6"/>
      <c r="CMW36" s="6"/>
      <c r="CMX36" s="6"/>
      <c r="CMY36" s="6"/>
      <c r="CMZ36" s="6"/>
      <c r="CNA36" s="6"/>
      <c r="CNB36" s="6"/>
      <c r="CNC36" s="6"/>
      <c r="CND36" s="6"/>
      <c r="CNE36" s="6"/>
      <c r="CNF36" s="6"/>
      <c r="CNG36" s="6"/>
      <c r="CNH36" s="6"/>
      <c r="CNI36" s="6"/>
      <c r="CNJ36" s="6"/>
      <c r="CNK36" s="6"/>
      <c r="CNL36" s="6"/>
      <c r="CNM36" s="6"/>
      <c r="CNN36" s="6"/>
      <c r="CNO36" s="6"/>
      <c r="CNP36" s="6"/>
      <c r="CNQ36" s="6"/>
      <c r="CNR36" s="6"/>
      <c r="CNS36" s="6"/>
      <c r="CNT36" s="6"/>
      <c r="CNU36" s="6"/>
      <c r="CNV36" s="6"/>
      <c r="CNW36" s="6"/>
      <c r="CNX36" s="6"/>
      <c r="CNY36" s="6"/>
      <c r="CNZ36" s="6"/>
      <c r="COA36" s="6"/>
      <c r="COB36" s="6"/>
      <c r="COC36" s="6"/>
      <c r="COD36" s="6"/>
      <c r="COE36" s="6"/>
      <c r="COF36" s="6"/>
      <c r="COG36" s="6"/>
      <c r="COH36" s="6"/>
      <c r="COI36" s="6"/>
      <c r="COJ36" s="6"/>
      <c r="COK36" s="6"/>
      <c r="COL36" s="6"/>
      <c r="COM36" s="6"/>
      <c r="CON36" s="6"/>
      <c r="COO36" s="6"/>
      <c r="COP36" s="6"/>
      <c r="COQ36" s="6"/>
      <c r="COR36" s="6"/>
      <c r="COS36" s="6"/>
      <c r="COT36" s="6"/>
      <c r="COU36" s="6"/>
      <c r="COV36" s="6"/>
      <c r="COW36" s="6"/>
      <c r="COX36" s="6"/>
      <c r="COY36" s="6"/>
      <c r="COZ36" s="6"/>
      <c r="CPA36" s="6"/>
      <c r="CPB36" s="6"/>
      <c r="CPC36" s="6"/>
      <c r="CPD36" s="6"/>
      <c r="CPE36" s="6"/>
      <c r="CPF36" s="6"/>
      <c r="CPG36" s="6"/>
      <c r="CPH36" s="6"/>
      <c r="CPI36" s="6"/>
      <c r="CPJ36" s="6"/>
      <c r="CPK36" s="6"/>
      <c r="CPL36" s="6"/>
      <c r="CPM36" s="6"/>
      <c r="CPN36" s="6"/>
      <c r="CPO36" s="6"/>
      <c r="CPP36" s="6"/>
      <c r="CPQ36" s="6"/>
      <c r="CPR36" s="6"/>
      <c r="CPS36" s="6"/>
      <c r="CPT36" s="6"/>
      <c r="CPU36" s="6"/>
      <c r="CPV36" s="6"/>
      <c r="CPW36" s="6"/>
      <c r="CPX36" s="6"/>
      <c r="CPY36" s="6"/>
      <c r="CPZ36" s="6"/>
      <c r="CQA36" s="6"/>
      <c r="CQB36" s="6"/>
      <c r="CQC36" s="6"/>
      <c r="CQD36" s="6"/>
      <c r="CQE36" s="6"/>
      <c r="CQF36" s="6"/>
      <c r="CQG36" s="6"/>
      <c r="CQH36" s="6"/>
      <c r="CQI36" s="6"/>
      <c r="CQJ36" s="6"/>
      <c r="CQK36" s="6"/>
      <c r="CQL36" s="6"/>
      <c r="CQM36" s="6"/>
      <c r="CQN36" s="6"/>
      <c r="CQO36" s="6"/>
      <c r="CQP36" s="6"/>
      <c r="CQQ36" s="6"/>
      <c r="CQR36" s="6"/>
      <c r="CQS36" s="6"/>
      <c r="CQT36" s="6"/>
      <c r="CQU36" s="6"/>
      <c r="CQV36" s="6"/>
      <c r="CQW36" s="6"/>
      <c r="CQX36" s="6"/>
      <c r="CQY36" s="6"/>
      <c r="CQZ36" s="6"/>
      <c r="CRA36" s="6"/>
      <c r="CRB36" s="6"/>
      <c r="CRC36" s="6"/>
      <c r="CRD36" s="6"/>
      <c r="CRE36" s="6"/>
      <c r="CRF36" s="6"/>
      <c r="CRG36" s="6"/>
      <c r="CRH36" s="6"/>
      <c r="CRI36" s="6"/>
      <c r="CRJ36" s="6"/>
      <c r="CRK36" s="6"/>
      <c r="CRL36" s="6"/>
      <c r="CRM36" s="6"/>
      <c r="CRN36" s="6"/>
      <c r="CRO36" s="6"/>
      <c r="CRP36" s="6"/>
      <c r="CRQ36" s="6"/>
      <c r="CRR36" s="6"/>
      <c r="CRS36" s="6"/>
      <c r="CRT36" s="6"/>
      <c r="CRU36" s="6"/>
      <c r="CRV36" s="6"/>
      <c r="CRW36" s="6"/>
      <c r="CRX36" s="6"/>
      <c r="CRY36" s="6"/>
      <c r="CRZ36" s="6"/>
      <c r="CSA36" s="6"/>
      <c r="CSB36" s="6"/>
      <c r="CSC36" s="6"/>
      <c r="CSD36" s="6"/>
      <c r="CSE36" s="6"/>
      <c r="CSF36" s="6"/>
      <c r="CSG36" s="6"/>
      <c r="CSH36" s="6"/>
      <c r="CSI36" s="6"/>
      <c r="CSJ36" s="6"/>
      <c r="CSK36" s="6"/>
      <c r="CSL36" s="6"/>
      <c r="CSM36" s="6"/>
      <c r="CSN36" s="6"/>
      <c r="CSO36" s="6"/>
      <c r="CSP36" s="6"/>
      <c r="CSQ36" s="6"/>
      <c r="CSR36" s="6"/>
      <c r="CSS36" s="6"/>
      <c r="CST36" s="6"/>
      <c r="CSU36" s="6"/>
      <c r="CSV36" s="6"/>
      <c r="CSW36" s="6"/>
      <c r="CSX36" s="6"/>
      <c r="CSY36" s="6"/>
      <c r="CSZ36" s="6"/>
      <c r="CTA36" s="6"/>
      <c r="CTB36" s="6"/>
      <c r="CTC36" s="6"/>
      <c r="CTD36" s="6"/>
      <c r="CTE36" s="6"/>
      <c r="CTF36" s="6"/>
      <c r="CTG36" s="6"/>
      <c r="CTH36" s="6"/>
      <c r="CTI36" s="6"/>
      <c r="CTJ36" s="6"/>
      <c r="CTK36" s="6"/>
      <c r="CTL36" s="6"/>
      <c r="CTM36" s="6"/>
      <c r="CTN36" s="6"/>
      <c r="CTO36" s="6"/>
      <c r="CTP36" s="6"/>
      <c r="CTQ36" s="6"/>
      <c r="CTR36" s="6"/>
      <c r="CTS36" s="6"/>
      <c r="CTT36" s="6"/>
      <c r="CTU36" s="6"/>
      <c r="CTV36" s="6"/>
      <c r="CTW36" s="6"/>
      <c r="CTX36" s="6"/>
      <c r="CTY36" s="6"/>
      <c r="CTZ36" s="6"/>
      <c r="CUA36" s="6"/>
      <c r="CUB36" s="6"/>
      <c r="CUC36" s="6"/>
      <c r="CUD36" s="6"/>
      <c r="CUE36" s="6"/>
      <c r="CUF36" s="6"/>
      <c r="CUG36" s="6"/>
      <c r="CUH36" s="6"/>
      <c r="CUI36" s="6"/>
      <c r="CUJ36" s="6"/>
      <c r="CUK36" s="6"/>
      <c r="CUL36" s="6"/>
      <c r="CUM36" s="6"/>
      <c r="CUN36" s="6"/>
      <c r="CUO36" s="6"/>
      <c r="CUP36" s="6"/>
      <c r="CUQ36" s="6"/>
      <c r="CUR36" s="6"/>
      <c r="CUS36" s="6"/>
      <c r="CUT36" s="6"/>
      <c r="CUU36" s="6"/>
      <c r="CUV36" s="6"/>
      <c r="CUW36" s="6"/>
      <c r="CUX36" s="6"/>
      <c r="CUY36" s="6"/>
      <c r="CUZ36" s="6"/>
      <c r="CVA36" s="6"/>
      <c r="CVB36" s="6"/>
      <c r="CVC36" s="6"/>
      <c r="CVD36" s="6"/>
      <c r="CVE36" s="6"/>
      <c r="CVF36" s="6"/>
      <c r="CVG36" s="6"/>
      <c r="CVH36" s="6"/>
      <c r="CVI36" s="6"/>
      <c r="CVJ36" s="6"/>
      <c r="CVK36" s="6"/>
      <c r="CVL36" s="6"/>
      <c r="CVM36" s="6"/>
      <c r="CVN36" s="6"/>
      <c r="CVO36" s="6"/>
      <c r="CVP36" s="6"/>
      <c r="CVQ36" s="6"/>
      <c r="CVR36" s="6"/>
      <c r="CVS36" s="6"/>
      <c r="CVT36" s="6"/>
      <c r="CVU36" s="6"/>
      <c r="CVV36" s="6"/>
      <c r="CVW36" s="6"/>
      <c r="CVX36" s="6"/>
      <c r="CVY36" s="6"/>
      <c r="CVZ36" s="6"/>
      <c r="CWA36" s="6"/>
      <c r="CWB36" s="6"/>
      <c r="CWC36" s="6"/>
      <c r="CWD36" s="6"/>
      <c r="CWE36" s="6"/>
      <c r="CWF36" s="6"/>
      <c r="CWG36" s="6"/>
      <c r="CWH36" s="6"/>
      <c r="CWI36" s="6"/>
      <c r="CWJ36" s="6"/>
      <c r="CWK36" s="6"/>
      <c r="CWL36" s="6"/>
      <c r="CWM36" s="6"/>
      <c r="CWN36" s="6"/>
      <c r="CWO36" s="6"/>
      <c r="CWP36" s="6"/>
      <c r="CWQ36" s="6"/>
      <c r="CWR36" s="6"/>
      <c r="CWS36" s="6"/>
      <c r="CWT36" s="6"/>
      <c r="CWU36" s="6"/>
      <c r="CWV36" s="6"/>
      <c r="CWW36" s="6"/>
      <c r="CWX36" s="6"/>
      <c r="CWY36" s="6"/>
      <c r="CWZ36" s="6"/>
      <c r="CXA36" s="6"/>
      <c r="CXB36" s="6"/>
      <c r="CXC36" s="6"/>
      <c r="CXD36" s="6"/>
      <c r="CXE36" s="6"/>
      <c r="CXF36" s="6"/>
      <c r="CXG36" s="6"/>
      <c r="CXH36" s="6"/>
      <c r="CXI36" s="6"/>
      <c r="CXJ36" s="6"/>
      <c r="CXK36" s="6"/>
      <c r="CXL36" s="6"/>
      <c r="CXM36" s="6"/>
      <c r="CXN36" s="6"/>
      <c r="CXO36" s="6"/>
      <c r="CXP36" s="6"/>
      <c r="CXQ36" s="6"/>
      <c r="CXR36" s="6"/>
      <c r="CXS36" s="6"/>
      <c r="CXT36" s="6"/>
      <c r="CXU36" s="6"/>
      <c r="CXV36" s="6"/>
      <c r="CXW36" s="6"/>
      <c r="CXX36" s="6"/>
      <c r="CXY36" s="6"/>
      <c r="CXZ36" s="6"/>
      <c r="CYA36" s="6"/>
      <c r="CYB36" s="6"/>
      <c r="CYC36" s="6"/>
      <c r="CYD36" s="6"/>
      <c r="CYE36" s="6"/>
      <c r="CYF36" s="6"/>
      <c r="CYG36" s="6"/>
      <c r="CYH36" s="6"/>
      <c r="CYI36" s="6"/>
      <c r="CYJ36" s="6"/>
      <c r="CYK36" s="6"/>
      <c r="CYL36" s="6"/>
      <c r="CYM36" s="6"/>
      <c r="CYN36" s="6"/>
      <c r="CYO36" s="6"/>
      <c r="CYP36" s="6"/>
      <c r="CYQ36" s="6"/>
      <c r="CYR36" s="6"/>
      <c r="CYS36" s="6"/>
      <c r="CYT36" s="6"/>
      <c r="CYU36" s="6"/>
      <c r="CYV36" s="6"/>
      <c r="CYW36" s="6"/>
      <c r="CYX36" s="6"/>
      <c r="CYY36" s="6"/>
      <c r="CYZ36" s="6"/>
      <c r="CZA36" s="6"/>
      <c r="CZB36" s="6"/>
      <c r="CZC36" s="6"/>
      <c r="CZD36" s="6"/>
      <c r="CZE36" s="6"/>
      <c r="CZF36" s="6"/>
      <c r="CZG36" s="6"/>
      <c r="CZH36" s="6"/>
      <c r="CZI36" s="6"/>
      <c r="CZJ36" s="6"/>
      <c r="CZK36" s="6"/>
      <c r="CZL36" s="6"/>
      <c r="CZM36" s="6"/>
      <c r="CZN36" s="6"/>
      <c r="CZO36" s="6"/>
      <c r="CZP36" s="6"/>
      <c r="CZQ36" s="6"/>
      <c r="CZR36" s="6"/>
      <c r="CZS36" s="6"/>
      <c r="CZT36" s="6"/>
      <c r="CZU36" s="6"/>
      <c r="CZV36" s="6"/>
      <c r="CZW36" s="6"/>
      <c r="CZX36" s="6"/>
      <c r="CZY36" s="6"/>
      <c r="CZZ36" s="6"/>
      <c r="DAA36" s="6"/>
      <c r="DAB36" s="6"/>
      <c r="DAC36" s="6"/>
      <c r="DAD36" s="6"/>
      <c r="DAE36" s="6"/>
      <c r="DAF36" s="6"/>
      <c r="DAG36" s="6"/>
      <c r="DAH36" s="6"/>
      <c r="DAI36" s="6"/>
      <c r="DAJ36" s="6"/>
      <c r="DAK36" s="6"/>
      <c r="DAL36" s="6"/>
      <c r="DAM36" s="6"/>
      <c r="DAN36" s="6"/>
      <c r="DAO36" s="6"/>
      <c r="DAP36" s="6"/>
      <c r="DAQ36" s="6"/>
      <c r="DAR36" s="6"/>
      <c r="DAS36" s="6"/>
      <c r="DAT36" s="6"/>
      <c r="DAU36" s="6"/>
      <c r="DAV36" s="6"/>
      <c r="DAW36" s="6"/>
      <c r="DAX36" s="6"/>
      <c r="DAY36" s="6"/>
      <c r="DAZ36" s="6"/>
      <c r="DBA36" s="6"/>
      <c r="DBB36" s="6"/>
      <c r="DBC36" s="6"/>
      <c r="DBD36" s="6"/>
      <c r="DBE36" s="6"/>
      <c r="DBF36" s="6"/>
      <c r="DBG36" s="6"/>
      <c r="DBH36" s="6"/>
      <c r="DBI36" s="6"/>
      <c r="DBJ36" s="6"/>
      <c r="DBK36" s="6"/>
      <c r="DBL36" s="6"/>
      <c r="DBM36" s="6"/>
      <c r="DBN36" s="6"/>
      <c r="DBO36" s="6"/>
      <c r="DBP36" s="6"/>
      <c r="DBQ36" s="6"/>
      <c r="DBR36" s="6"/>
      <c r="DBS36" s="6"/>
      <c r="DBT36" s="6"/>
      <c r="DBU36" s="6"/>
      <c r="DBV36" s="6"/>
      <c r="DBW36" s="6"/>
      <c r="DBX36" s="6"/>
      <c r="DBY36" s="6"/>
      <c r="DBZ36" s="6"/>
      <c r="DCA36" s="6"/>
      <c r="DCB36" s="6"/>
      <c r="DCC36" s="6"/>
      <c r="DCD36" s="6"/>
      <c r="DCE36" s="6"/>
      <c r="DCF36" s="6"/>
      <c r="DCG36" s="6"/>
      <c r="DCH36" s="6"/>
      <c r="DCI36" s="6"/>
      <c r="DCJ36" s="6"/>
      <c r="DCK36" s="6"/>
      <c r="DCL36" s="6"/>
      <c r="DCM36" s="6"/>
      <c r="DCN36" s="6"/>
      <c r="DCO36" s="6"/>
      <c r="DCP36" s="6"/>
      <c r="DCQ36" s="6"/>
      <c r="DCR36" s="6"/>
      <c r="DCS36" s="6"/>
      <c r="DCT36" s="6"/>
      <c r="DCU36" s="6"/>
      <c r="DCV36" s="6"/>
      <c r="DCW36" s="6"/>
      <c r="DCX36" s="6"/>
      <c r="DCY36" s="6"/>
      <c r="DCZ36" s="6"/>
      <c r="DDA36" s="6"/>
      <c r="DDB36" s="6"/>
      <c r="DDC36" s="6"/>
      <c r="DDD36" s="6"/>
      <c r="DDE36" s="6"/>
      <c r="DDF36" s="6"/>
      <c r="DDG36" s="6"/>
      <c r="DDH36" s="6"/>
      <c r="DDI36" s="6"/>
      <c r="DDJ36" s="6"/>
      <c r="DDK36" s="6"/>
      <c r="DDL36" s="6"/>
      <c r="DDM36" s="6"/>
      <c r="DDN36" s="6"/>
      <c r="DDO36" s="6"/>
      <c r="DDP36" s="6"/>
      <c r="DDQ36" s="6"/>
      <c r="DDR36" s="6"/>
      <c r="DDS36" s="6"/>
      <c r="DDT36" s="6"/>
      <c r="DDU36" s="6"/>
      <c r="DDV36" s="6"/>
      <c r="DDW36" s="6"/>
      <c r="DDX36" s="6"/>
      <c r="DDY36" s="6"/>
      <c r="DDZ36" s="6"/>
      <c r="DEA36" s="6"/>
      <c r="DEB36" s="6"/>
      <c r="DEC36" s="6"/>
      <c r="DED36" s="6"/>
      <c r="DEE36" s="6"/>
      <c r="DEF36" s="6"/>
      <c r="DEG36" s="6"/>
      <c r="DEH36" s="6"/>
      <c r="DEI36" s="6"/>
      <c r="DEJ36" s="6"/>
      <c r="DEK36" s="6"/>
      <c r="DEL36" s="6"/>
      <c r="DEM36" s="6"/>
      <c r="DEN36" s="6"/>
      <c r="DEO36" s="6"/>
      <c r="DEP36" s="6"/>
      <c r="DEQ36" s="6"/>
      <c r="DER36" s="6"/>
      <c r="DES36" s="6"/>
      <c r="DET36" s="6"/>
      <c r="DEU36" s="6"/>
      <c r="DEV36" s="6"/>
      <c r="DEW36" s="6"/>
      <c r="DEX36" s="6"/>
      <c r="DEY36" s="6"/>
      <c r="DEZ36" s="6"/>
      <c r="DFA36" s="6"/>
      <c r="DFB36" s="6"/>
      <c r="DFC36" s="6"/>
      <c r="DFD36" s="6"/>
      <c r="DFE36" s="6"/>
      <c r="DFF36" s="6"/>
      <c r="DFG36" s="6"/>
      <c r="DFH36" s="6"/>
      <c r="DFI36" s="6"/>
      <c r="DFJ36" s="6"/>
      <c r="DFK36" s="6"/>
      <c r="DFL36" s="6"/>
      <c r="DFM36" s="6"/>
      <c r="DFN36" s="6"/>
      <c r="DFO36" s="6"/>
      <c r="DFP36" s="6"/>
      <c r="DFQ36" s="6"/>
      <c r="DFR36" s="6"/>
      <c r="DFS36" s="6"/>
      <c r="DFT36" s="6"/>
      <c r="DFU36" s="6"/>
      <c r="DFV36" s="6"/>
      <c r="DFW36" s="6"/>
      <c r="DFX36" s="6"/>
      <c r="DFY36" s="6"/>
      <c r="DFZ36" s="6"/>
      <c r="DGA36" s="6"/>
      <c r="DGB36" s="6"/>
      <c r="DGC36" s="6"/>
      <c r="DGD36" s="6"/>
      <c r="DGE36" s="6"/>
      <c r="DGF36" s="6"/>
      <c r="DGG36" s="6"/>
      <c r="DGH36" s="6"/>
      <c r="DGI36" s="6"/>
      <c r="DGJ36" s="6"/>
      <c r="DGK36" s="6"/>
      <c r="DGL36" s="6"/>
      <c r="DGM36" s="6"/>
      <c r="DGN36" s="6"/>
      <c r="DGO36" s="6"/>
      <c r="DGP36" s="6"/>
      <c r="DGQ36" s="6"/>
      <c r="DGR36" s="6"/>
      <c r="DGS36" s="6"/>
      <c r="DGT36" s="6"/>
      <c r="DGU36" s="6"/>
      <c r="DGV36" s="6"/>
      <c r="DGW36" s="6"/>
      <c r="DGX36" s="6"/>
      <c r="DGY36" s="6"/>
      <c r="DGZ36" s="6"/>
      <c r="DHA36" s="6"/>
      <c r="DHB36" s="6"/>
      <c r="DHC36" s="6"/>
      <c r="DHD36" s="6"/>
      <c r="DHE36" s="6"/>
      <c r="DHF36" s="6"/>
      <c r="DHG36" s="6"/>
      <c r="DHH36" s="6"/>
      <c r="DHI36" s="6"/>
      <c r="DHJ36" s="6"/>
      <c r="DHK36" s="6"/>
      <c r="DHL36" s="6"/>
      <c r="DHM36" s="6"/>
      <c r="DHN36" s="6"/>
      <c r="DHO36" s="6"/>
      <c r="DHP36" s="6"/>
      <c r="DHQ36" s="6"/>
      <c r="DHR36" s="6"/>
      <c r="DHS36" s="6"/>
      <c r="DHT36" s="6"/>
      <c r="DHU36" s="6"/>
      <c r="DHV36" s="6"/>
      <c r="DHW36" s="6"/>
      <c r="DHX36" s="6"/>
      <c r="DHY36" s="6"/>
      <c r="DHZ36" s="6"/>
      <c r="DIA36" s="6"/>
      <c r="DIB36" s="6"/>
      <c r="DIC36" s="6"/>
      <c r="DID36" s="6"/>
      <c r="DIE36" s="6"/>
      <c r="DIF36" s="6"/>
      <c r="DIG36" s="6"/>
      <c r="DIH36" s="6"/>
      <c r="DII36" s="6"/>
      <c r="DIJ36" s="6"/>
      <c r="DIK36" s="6"/>
      <c r="DIL36" s="6"/>
      <c r="DIM36" s="6"/>
      <c r="DIN36" s="6"/>
      <c r="DIO36" s="6"/>
      <c r="DIP36" s="6"/>
      <c r="DIQ36" s="6"/>
      <c r="DIR36" s="6"/>
      <c r="DIS36" s="6"/>
      <c r="DIT36" s="6"/>
      <c r="DIU36" s="6"/>
      <c r="DIV36" s="6"/>
      <c r="DIW36" s="6"/>
      <c r="DIX36" s="6"/>
      <c r="DIY36" s="6"/>
      <c r="DIZ36" s="6"/>
      <c r="DJA36" s="6"/>
      <c r="DJB36" s="6"/>
      <c r="DJC36" s="6"/>
      <c r="DJD36" s="6"/>
      <c r="DJE36" s="6"/>
      <c r="DJF36" s="6"/>
      <c r="DJG36" s="6"/>
      <c r="DJH36" s="6"/>
      <c r="DJI36" s="6"/>
      <c r="DJJ36" s="6"/>
      <c r="DJK36" s="6"/>
      <c r="DJL36" s="6"/>
      <c r="DJM36" s="6"/>
      <c r="DJN36" s="6"/>
      <c r="DJO36" s="6"/>
      <c r="DJP36" s="6"/>
      <c r="DJQ36" s="6"/>
      <c r="DJR36" s="6"/>
      <c r="DJS36" s="6"/>
      <c r="DJT36" s="6"/>
      <c r="DJU36" s="6"/>
      <c r="DJV36" s="6"/>
      <c r="DJW36" s="6"/>
      <c r="DJX36" s="6"/>
      <c r="DJY36" s="6"/>
      <c r="DJZ36" s="6"/>
      <c r="DKA36" s="6"/>
      <c r="DKB36" s="6"/>
      <c r="DKC36" s="6"/>
      <c r="DKD36" s="6"/>
      <c r="DKE36" s="6"/>
      <c r="DKF36" s="6"/>
      <c r="DKG36" s="6"/>
      <c r="DKH36" s="6"/>
      <c r="DKI36" s="6"/>
      <c r="DKJ36" s="6"/>
      <c r="DKK36" s="6"/>
      <c r="DKL36" s="6"/>
      <c r="DKM36" s="6"/>
      <c r="DKN36" s="6"/>
      <c r="DKO36" s="6"/>
      <c r="DKP36" s="6"/>
      <c r="DKQ36" s="6"/>
      <c r="DKR36" s="6"/>
      <c r="DKS36" s="6"/>
      <c r="DKT36" s="6"/>
      <c r="DKU36" s="6"/>
      <c r="DKV36" s="6"/>
      <c r="DKW36" s="6"/>
      <c r="DKX36" s="6"/>
      <c r="DKY36" s="6"/>
      <c r="DKZ36" s="6"/>
      <c r="DLA36" s="6"/>
      <c r="DLB36" s="6"/>
      <c r="DLC36" s="6"/>
      <c r="DLD36" s="6"/>
      <c r="DLE36" s="6"/>
      <c r="DLF36" s="6"/>
      <c r="DLG36" s="6"/>
      <c r="DLH36" s="6"/>
      <c r="DLI36" s="6"/>
      <c r="DLJ36" s="6"/>
      <c r="DLK36" s="6"/>
      <c r="DLL36" s="6"/>
      <c r="DLM36" s="6"/>
      <c r="DLN36" s="6"/>
      <c r="DLO36" s="6"/>
      <c r="DLP36" s="6"/>
      <c r="DLQ36" s="6"/>
      <c r="DLR36" s="6"/>
      <c r="DLS36" s="6"/>
      <c r="DLT36" s="6"/>
      <c r="DLU36" s="6"/>
      <c r="DLV36" s="6"/>
      <c r="DLW36" s="6"/>
      <c r="DLX36" s="6"/>
      <c r="DLY36" s="6"/>
      <c r="DLZ36" s="6"/>
      <c r="DMA36" s="6"/>
      <c r="DMB36" s="6"/>
      <c r="DMC36" s="6"/>
      <c r="DMD36" s="6"/>
      <c r="DME36" s="6"/>
      <c r="DMF36" s="6"/>
      <c r="DMG36" s="6"/>
      <c r="DMH36" s="6"/>
      <c r="DMI36" s="6"/>
      <c r="DMJ36" s="6"/>
      <c r="DMK36" s="6"/>
      <c r="DML36" s="6"/>
      <c r="DMM36" s="6"/>
      <c r="DMN36" s="6"/>
      <c r="DMO36" s="6"/>
      <c r="DMP36" s="6"/>
      <c r="DMQ36" s="6"/>
      <c r="DMR36" s="6"/>
      <c r="DMS36" s="6"/>
      <c r="DMT36" s="6"/>
      <c r="DMU36" s="6"/>
      <c r="DMV36" s="6"/>
      <c r="DMW36" s="6"/>
      <c r="DMX36" s="6"/>
      <c r="DMY36" s="6"/>
      <c r="DMZ36" s="6"/>
      <c r="DNA36" s="6"/>
      <c r="DNB36" s="6"/>
      <c r="DNC36" s="6"/>
      <c r="DND36" s="6"/>
      <c r="DNE36" s="6"/>
      <c r="DNF36" s="6"/>
      <c r="DNG36" s="6"/>
      <c r="DNH36" s="6"/>
      <c r="DNI36" s="6"/>
      <c r="DNJ36" s="6"/>
      <c r="DNK36" s="6"/>
      <c r="DNL36" s="6"/>
      <c r="DNM36" s="6"/>
      <c r="DNN36" s="6"/>
      <c r="DNO36" s="6"/>
      <c r="DNP36" s="6"/>
      <c r="DNQ36" s="6"/>
      <c r="DNR36" s="6"/>
      <c r="DNS36" s="6"/>
      <c r="DNT36" s="6"/>
      <c r="DNU36" s="6"/>
      <c r="DNV36" s="6"/>
      <c r="DNW36" s="6"/>
      <c r="DNX36" s="6"/>
      <c r="DNY36" s="6"/>
      <c r="DNZ36" s="6"/>
      <c r="DOA36" s="6"/>
      <c r="DOB36" s="6"/>
      <c r="DOC36" s="6"/>
      <c r="DOD36" s="6"/>
      <c r="DOE36" s="6"/>
      <c r="DOF36" s="6"/>
      <c r="DOG36" s="6"/>
      <c r="DOH36" s="6"/>
      <c r="DOI36" s="6"/>
      <c r="DOJ36" s="6"/>
      <c r="DOK36" s="6"/>
      <c r="DOL36" s="6"/>
      <c r="DOM36" s="6"/>
      <c r="DON36" s="6"/>
      <c r="DOO36" s="6"/>
      <c r="DOP36" s="6"/>
      <c r="DOQ36" s="6"/>
      <c r="DOR36" s="6"/>
      <c r="DOS36" s="6"/>
      <c r="DOT36" s="6"/>
      <c r="DOU36" s="6"/>
      <c r="DOV36" s="6"/>
      <c r="DOW36" s="6"/>
      <c r="DOX36" s="6"/>
      <c r="DOY36" s="6"/>
      <c r="DOZ36" s="6"/>
      <c r="DPA36" s="6"/>
      <c r="DPB36" s="6"/>
      <c r="DPC36" s="6"/>
      <c r="DPD36" s="6"/>
      <c r="DPE36" s="6"/>
      <c r="DPF36" s="6"/>
      <c r="DPG36" s="6"/>
      <c r="DPH36" s="6"/>
      <c r="DPI36" s="6"/>
      <c r="DPJ36" s="6"/>
      <c r="DPK36" s="6"/>
      <c r="DPL36" s="6"/>
      <c r="DPM36" s="6"/>
      <c r="DPN36" s="6"/>
      <c r="DPO36" s="6"/>
      <c r="DPP36" s="6"/>
      <c r="DPQ36" s="6"/>
      <c r="DPR36" s="6"/>
      <c r="DPS36" s="6"/>
      <c r="DPT36" s="6"/>
      <c r="DPU36" s="6"/>
      <c r="DPV36" s="6"/>
      <c r="DPW36" s="6"/>
      <c r="DPX36" s="6"/>
      <c r="DPY36" s="6"/>
      <c r="DPZ36" s="6"/>
      <c r="DQA36" s="6"/>
      <c r="DQB36" s="6"/>
      <c r="DQC36" s="6"/>
      <c r="DQD36" s="6"/>
      <c r="DQE36" s="6"/>
      <c r="DQF36" s="6"/>
      <c r="DQG36" s="6"/>
      <c r="DQH36" s="6"/>
      <c r="DQI36" s="6"/>
      <c r="DQJ36" s="6"/>
      <c r="DQK36" s="6"/>
      <c r="DQL36" s="6"/>
      <c r="DQM36" s="6"/>
      <c r="DQN36" s="6"/>
      <c r="DQO36" s="6"/>
      <c r="DQP36" s="6"/>
      <c r="DQQ36" s="6"/>
      <c r="DQR36" s="6"/>
      <c r="DQS36" s="6"/>
      <c r="DQT36" s="6"/>
      <c r="DQU36" s="6"/>
      <c r="DQV36" s="6"/>
      <c r="DQW36" s="6"/>
      <c r="DQX36" s="6"/>
      <c r="DQY36" s="6"/>
      <c r="DQZ36" s="6"/>
      <c r="DRA36" s="6"/>
      <c r="DRB36" s="6"/>
      <c r="DRC36" s="6"/>
      <c r="DRD36" s="6"/>
      <c r="DRE36" s="6"/>
      <c r="DRF36" s="6"/>
      <c r="DRG36" s="6"/>
      <c r="DRH36" s="6"/>
      <c r="DRI36" s="6"/>
      <c r="DRJ36" s="6"/>
      <c r="DRK36" s="6"/>
      <c r="DRL36" s="6"/>
      <c r="DRM36" s="6"/>
      <c r="DRN36" s="6"/>
      <c r="DRO36" s="6"/>
      <c r="DRP36" s="6"/>
      <c r="DRQ36" s="6"/>
      <c r="DRR36" s="6"/>
      <c r="DRS36" s="6"/>
      <c r="DRT36" s="6"/>
      <c r="DRU36" s="6"/>
      <c r="DRV36" s="6"/>
      <c r="DRW36" s="6"/>
      <c r="DRX36" s="6"/>
      <c r="DRY36" s="6"/>
      <c r="DRZ36" s="6"/>
      <c r="DSA36" s="6"/>
      <c r="DSB36" s="6"/>
      <c r="DSC36" s="6"/>
      <c r="DSD36" s="6"/>
      <c r="DSE36" s="6"/>
      <c r="DSF36" s="6"/>
      <c r="DSG36" s="6"/>
      <c r="DSH36" s="6"/>
      <c r="DSI36" s="6"/>
      <c r="DSJ36" s="6"/>
      <c r="DSK36" s="6"/>
      <c r="DSL36" s="6"/>
      <c r="DSM36" s="6"/>
      <c r="DSN36" s="6"/>
      <c r="DSO36" s="6"/>
      <c r="DSP36" s="6"/>
      <c r="DSQ36" s="6"/>
      <c r="DSR36" s="6"/>
      <c r="DSS36" s="6"/>
      <c r="DST36" s="6"/>
      <c r="DSU36" s="6"/>
      <c r="DSV36" s="6"/>
      <c r="DSW36" s="6"/>
      <c r="DSX36" s="6"/>
      <c r="DSY36" s="6"/>
      <c r="DSZ36" s="6"/>
      <c r="DTA36" s="6"/>
      <c r="DTB36" s="6"/>
      <c r="DTC36" s="6"/>
      <c r="DTD36" s="6"/>
      <c r="DTE36" s="6"/>
      <c r="DTF36" s="6"/>
      <c r="DTG36" s="6"/>
      <c r="DTH36" s="6"/>
      <c r="DTI36" s="6"/>
      <c r="DTJ36" s="6"/>
      <c r="DTK36" s="6"/>
      <c r="DTL36" s="6"/>
      <c r="DTM36" s="6"/>
      <c r="DTN36" s="6"/>
      <c r="DTO36" s="6"/>
      <c r="DTP36" s="6"/>
      <c r="DTQ36" s="6"/>
      <c r="DTR36" s="6"/>
      <c r="DTS36" s="6"/>
      <c r="DTT36" s="6"/>
      <c r="DTU36" s="6"/>
      <c r="DTV36" s="6"/>
      <c r="DTW36" s="6"/>
      <c r="DTX36" s="6"/>
      <c r="DTY36" s="6"/>
      <c r="DTZ36" s="6"/>
      <c r="DUA36" s="6"/>
      <c r="DUB36" s="6"/>
      <c r="DUC36" s="6"/>
      <c r="DUD36" s="6"/>
      <c r="DUE36" s="6"/>
      <c r="DUF36" s="6"/>
      <c r="DUG36" s="6"/>
      <c r="DUH36" s="6"/>
      <c r="DUI36" s="6"/>
      <c r="DUJ36" s="6"/>
      <c r="DUK36" s="6"/>
      <c r="DUL36" s="6"/>
      <c r="DUM36" s="6"/>
      <c r="DUN36" s="6"/>
      <c r="DUO36" s="6"/>
      <c r="DUP36" s="6"/>
      <c r="DUQ36" s="6"/>
      <c r="DUR36" s="6"/>
      <c r="DUS36" s="6"/>
      <c r="DUT36" s="6"/>
      <c r="DUU36" s="6"/>
      <c r="DUV36" s="6"/>
      <c r="DUW36" s="6"/>
      <c r="DUX36" s="6"/>
      <c r="DUY36" s="6"/>
      <c r="DUZ36" s="6"/>
      <c r="DVA36" s="6"/>
      <c r="DVB36" s="6"/>
      <c r="DVC36" s="6"/>
      <c r="DVD36" s="6"/>
      <c r="DVE36" s="6"/>
      <c r="DVF36" s="6"/>
      <c r="DVG36" s="6"/>
      <c r="DVH36" s="6"/>
      <c r="DVI36" s="6"/>
      <c r="DVJ36" s="6"/>
      <c r="DVK36" s="6"/>
      <c r="DVL36" s="6"/>
      <c r="DVM36" s="6"/>
      <c r="DVN36" s="6"/>
      <c r="DVO36" s="6"/>
      <c r="DVP36" s="6"/>
      <c r="DVQ36" s="6"/>
      <c r="DVR36" s="6"/>
      <c r="DVS36" s="6"/>
      <c r="DVT36" s="6"/>
      <c r="DVU36" s="6"/>
      <c r="DVV36" s="6"/>
      <c r="DVW36" s="6"/>
      <c r="DVX36" s="6"/>
      <c r="DVY36" s="6"/>
      <c r="DVZ36" s="6"/>
      <c r="DWA36" s="6"/>
      <c r="DWB36" s="6"/>
      <c r="DWC36" s="6"/>
      <c r="DWD36" s="6"/>
      <c r="DWE36" s="6"/>
      <c r="DWF36" s="6"/>
      <c r="DWG36" s="6"/>
      <c r="DWH36" s="6"/>
      <c r="DWI36" s="6"/>
      <c r="DWJ36" s="6"/>
      <c r="DWK36" s="6"/>
      <c r="DWL36" s="6"/>
      <c r="DWM36" s="6"/>
      <c r="DWN36" s="6"/>
      <c r="DWO36" s="6"/>
      <c r="DWP36" s="6"/>
      <c r="DWQ36" s="6"/>
      <c r="DWR36" s="6"/>
      <c r="DWS36" s="6"/>
      <c r="DWT36" s="6"/>
      <c r="DWU36" s="6"/>
      <c r="DWV36" s="6"/>
      <c r="DWW36" s="6"/>
      <c r="DWX36" s="6"/>
      <c r="DWY36" s="6"/>
      <c r="DWZ36" s="6"/>
      <c r="DXA36" s="6"/>
      <c r="DXB36" s="6"/>
      <c r="DXC36" s="6"/>
      <c r="DXD36" s="6"/>
      <c r="DXE36" s="6"/>
      <c r="DXF36" s="6"/>
      <c r="DXG36" s="6"/>
      <c r="DXH36" s="6"/>
      <c r="DXI36" s="6"/>
      <c r="DXJ36" s="6"/>
      <c r="DXK36" s="6"/>
      <c r="DXL36" s="6"/>
      <c r="DXM36" s="6"/>
      <c r="DXN36" s="6"/>
      <c r="DXO36" s="6"/>
      <c r="DXP36" s="6"/>
      <c r="DXQ36" s="6"/>
      <c r="DXR36" s="6"/>
      <c r="DXS36" s="6"/>
      <c r="DXT36" s="6"/>
      <c r="DXU36" s="6"/>
      <c r="DXV36" s="6"/>
      <c r="DXW36" s="6"/>
      <c r="DXX36" s="6"/>
      <c r="DXY36" s="6"/>
      <c r="DXZ36" s="6"/>
      <c r="DYA36" s="6"/>
      <c r="DYB36" s="6"/>
      <c r="DYC36" s="6"/>
      <c r="DYD36" s="6"/>
      <c r="DYE36" s="6"/>
      <c r="DYF36" s="6"/>
      <c r="DYG36" s="6"/>
      <c r="DYH36" s="6"/>
      <c r="DYI36" s="6"/>
      <c r="DYJ36" s="6"/>
      <c r="DYK36" s="6"/>
      <c r="DYL36" s="6"/>
      <c r="DYM36" s="6"/>
      <c r="DYN36" s="6"/>
      <c r="DYO36" s="6"/>
      <c r="DYP36" s="6"/>
      <c r="DYQ36" s="6"/>
      <c r="DYR36" s="6"/>
      <c r="DYS36" s="6"/>
      <c r="DYT36" s="6"/>
      <c r="DYU36" s="6"/>
      <c r="DYV36" s="6"/>
      <c r="DYW36" s="6"/>
      <c r="DYX36" s="6"/>
      <c r="DYY36" s="6"/>
      <c r="DYZ36" s="6"/>
      <c r="DZA36" s="6"/>
      <c r="DZB36" s="6"/>
      <c r="DZC36" s="6"/>
      <c r="DZD36" s="6"/>
      <c r="DZE36" s="6"/>
      <c r="DZF36" s="6"/>
      <c r="DZG36" s="6"/>
      <c r="DZH36" s="6"/>
      <c r="DZI36" s="6"/>
      <c r="DZJ36" s="6"/>
      <c r="DZK36" s="6"/>
      <c r="DZL36" s="6"/>
      <c r="DZM36" s="6"/>
      <c r="DZN36" s="6"/>
      <c r="DZO36" s="6"/>
      <c r="DZP36" s="6"/>
      <c r="DZQ36" s="6"/>
      <c r="DZR36" s="6"/>
      <c r="DZS36" s="6"/>
      <c r="DZT36" s="6"/>
      <c r="DZU36" s="6"/>
      <c r="DZV36" s="6"/>
      <c r="DZW36" s="6"/>
      <c r="DZX36" s="6"/>
      <c r="DZY36" s="6"/>
      <c r="DZZ36" s="6"/>
      <c r="EAA36" s="6"/>
      <c r="EAB36" s="6"/>
      <c r="EAC36" s="6"/>
      <c r="EAD36" s="6"/>
      <c r="EAE36" s="6"/>
      <c r="EAF36" s="6"/>
      <c r="EAG36" s="6"/>
      <c r="EAH36" s="6"/>
      <c r="EAI36" s="6"/>
      <c r="EAJ36" s="6"/>
      <c r="EAK36" s="6"/>
      <c r="EAL36" s="6"/>
      <c r="EAM36" s="6"/>
      <c r="EAN36" s="6"/>
      <c r="EAO36" s="6"/>
      <c r="EAP36" s="6"/>
      <c r="EAQ36" s="6"/>
      <c r="EAR36" s="6"/>
      <c r="EAS36" s="6"/>
      <c r="EAT36" s="6"/>
      <c r="EAU36" s="6"/>
      <c r="EAV36" s="6"/>
      <c r="EAW36" s="6"/>
      <c r="EAX36" s="6"/>
      <c r="EAY36" s="6"/>
      <c r="EAZ36" s="6"/>
      <c r="EBA36" s="6"/>
      <c r="EBB36" s="6"/>
      <c r="EBC36" s="6"/>
      <c r="EBD36" s="6"/>
      <c r="EBE36" s="6"/>
      <c r="EBF36" s="6"/>
      <c r="EBG36" s="6"/>
      <c r="EBH36" s="6"/>
      <c r="EBI36" s="6"/>
      <c r="EBJ36" s="6"/>
      <c r="EBK36" s="6"/>
      <c r="EBL36" s="6"/>
      <c r="EBM36" s="6"/>
      <c r="EBN36" s="6"/>
      <c r="EBO36" s="6"/>
      <c r="EBP36" s="6"/>
      <c r="EBQ36" s="6"/>
      <c r="EBR36" s="6"/>
      <c r="EBS36" s="6"/>
      <c r="EBT36" s="6"/>
      <c r="EBU36" s="6"/>
      <c r="EBV36" s="6"/>
      <c r="EBW36" s="6"/>
      <c r="EBX36" s="6"/>
      <c r="EBY36" s="6"/>
      <c r="EBZ36" s="6"/>
      <c r="ECA36" s="6"/>
      <c r="ECB36" s="6"/>
      <c r="ECC36" s="6"/>
      <c r="ECD36" s="6"/>
      <c r="ECE36" s="6"/>
      <c r="ECF36" s="6"/>
      <c r="ECG36" s="6"/>
      <c r="ECH36" s="6"/>
      <c r="ECI36" s="6"/>
      <c r="ECJ36" s="6"/>
      <c r="ECK36" s="6"/>
      <c r="ECL36" s="6"/>
      <c r="ECM36" s="6"/>
      <c r="ECN36" s="6"/>
      <c r="ECO36" s="6"/>
      <c r="ECP36" s="6"/>
      <c r="ECQ36" s="6"/>
      <c r="ECR36" s="6"/>
      <c r="ECS36" s="6"/>
      <c r="ECT36" s="6"/>
      <c r="ECU36" s="6"/>
      <c r="ECV36" s="6"/>
      <c r="ECW36" s="6"/>
      <c r="ECX36" s="6"/>
      <c r="ECY36" s="6"/>
      <c r="ECZ36" s="6"/>
      <c r="EDA36" s="6"/>
      <c r="EDB36" s="6"/>
      <c r="EDC36" s="6"/>
      <c r="EDD36" s="6"/>
      <c r="EDE36" s="6"/>
      <c r="EDF36" s="6"/>
      <c r="EDG36" s="6"/>
      <c r="EDH36" s="6"/>
      <c r="EDI36" s="6"/>
      <c r="EDJ36" s="6"/>
      <c r="EDK36" s="6"/>
      <c r="EDL36" s="6"/>
      <c r="EDM36" s="6"/>
      <c r="EDN36" s="6"/>
      <c r="EDO36" s="6"/>
      <c r="EDP36" s="6"/>
      <c r="EDQ36" s="6"/>
      <c r="EDR36" s="6"/>
      <c r="EDS36" s="6"/>
      <c r="EDT36" s="6"/>
      <c r="EDU36" s="6"/>
      <c r="EDV36" s="6"/>
      <c r="EDW36" s="6"/>
      <c r="EDX36" s="6"/>
      <c r="EDY36" s="6"/>
      <c r="EDZ36" s="6"/>
      <c r="EEA36" s="6"/>
      <c r="EEB36" s="6"/>
      <c r="EEC36" s="6"/>
      <c r="EED36" s="6"/>
      <c r="EEE36" s="6"/>
      <c r="EEF36" s="6"/>
      <c r="EEG36" s="6"/>
      <c r="EEH36" s="6"/>
      <c r="EEI36" s="6"/>
      <c r="EEJ36" s="6"/>
      <c r="EEK36" s="6"/>
      <c r="EEL36" s="6"/>
      <c r="EEM36" s="6"/>
      <c r="EEN36" s="6"/>
      <c r="EEO36" s="6"/>
      <c r="EEP36" s="6"/>
      <c r="EEQ36" s="6"/>
      <c r="EER36" s="6"/>
      <c r="EES36" s="6"/>
      <c r="EET36" s="6"/>
      <c r="EEU36" s="6"/>
      <c r="EEV36" s="6"/>
      <c r="EEW36" s="6"/>
      <c r="EEX36" s="6"/>
      <c r="EEY36" s="6"/>
      <c r="EEZ36" s="6"/>
      <c r="EFA36" s="6"/>
      <c r="EFB36" s="6"/>
      <c r="EFC36" s="6"/>
      <c r="EFD36" s="6"/>
      <c r="EFE36" s="6"/>
      <c r="EFF36" s="6"/>
      <c r="EFG36" s="6"/>
      <c r="EFH36" s="6"/>
      <c r="EFI36" s="6"/>
      <c r="EFJ36" s="6"/>
      <c r="EFK36" s="6"/>
      <c r="EFL36" s="6"/>
      <c r="EFM36" s="6"/>
      <c r="EFN36" s="6"/>
      <c r="EFO36" s="6"/>
      <c r="EFP36" s="6"/>
      <c r="EFQ36" s="6"/>
      <c r="EFR36" s="6"/>
      <c r="EFS36" s="6"/>
      <c r="EFT36" s="6"/>
      <c r="EFU36" s="6"/>
      <c r="EFV36" s="6"/>
      <c r="EFW36" s="6"/>
      <c r="EFX36" s="6"/>
      <c r="EFY36" s="6"/>
      <c r="EFZ36" s="6"/>
      <c r="EGA36" s="6"/>
      <c r="EGB36" s="6"/>
      <c r="EGC36" s="6"/>
      <c r="EGD36" s="6"/>
      <c r="EGE36" s="6"/>
      <c r="EGF36" s="6"/>
      <c r="EGG36" s="6"/>
      <c r="EGH36" s="6"/>
      <c r="EGI36" s="6"/>
      <c r="EGJ36" s="6"/>
      <c r="EGK36" s="6"/>
      <c r="EGL36" s="6"/>
      <c r="EGM36" s="6"/>
      <c r="EGN36" s="6"/>
      <c r="EGO36" s="6"/>
      <c r="EGP36" s="6"/>
      <c r="EGQ36" s="6"/>
      <c r="EGR36" s="6"/>
      <c r="EGS36" s="6"/>
      <c r="EGT36" s="6"/>
      <c r="EGU36" s="6"/>
      <c r="EGV36" s="6"/>
      <c r="EGW36" s="6"/>
      <c r="EGX36" s="6"/>
      <c r="EGY36" s="6"/>
      <c r="EGZ36" s="6"/>
      <c r="EHA36" s="6"/>
      <c r="EHB36" s="6"/>
      <c r="EHC36" s="6"/>
      <c r="EHD36" s="6"/>
      <c r="EHE36" s="6"/>
      <c r="EHF36" s="6"/>
      <c r="EHG36" s="6"/>
      <c r="EHH36" s="6"/>
      <c r="EHI36" s="6"/>
      <c r="EHJ36" s="6"/>
      <c r="EHK36" s="6"/>
      <c r="EHL36" s="6"/>
      <c r="EHM36" s="6"/>
      <c r="EHN36" s="6"/>
      <c r="EHO36" s="6"/>
      <c r="EHP36" s="6"/>
      <c r="EHQ36" s="6"/>
      <c r="EHR36" s="6"/>
      <c r="EHS36" s="6"/>
      <c r="EHT36" s="6"/>
      <c r="EHU36" s="6"/>
      <c r="EHV36" s="6"/>
      <c r="EHW36" s="6"/>
      <c r="EHX36" s="6"/>
      <c r="EHY36" s="6"/>
      <c r="EHZ36" s="6"/>
      <c r="EIA36" s="6"/>
      <c r="EIB36" s="6"/>
      <c r="EIC36" s="6"/>
      <c r="EID36" s="6"/>
      <c r="EIE36" s="6"/>
      <c r="EIF36" s="6"/>
      <c r="EIG36" s="6"/>
      <c r="EIH36" s="6"/>
      <c r="EII36" s="6"/>
      <c r="EIJ36" s="6"/>
      <c r="EIK36" s="6"/>
      <c r="EIL36" s="6"/>
      <c r="EIM36" s="6"/>
      <c r="EIN36" s="6"/>
      <c r="EIO36" s="6"/>
      <c r="EIP36" s="6"/>
      <c r="EIQ36" s="6"/>
      <c r="EIR36" s="6"/>
      <c r="EIS36" s="6"/>
      <c r="EIT36" s="6"/>
      <c r="EIU36" s="6"/>
      <c r="EIV36" s="6"/>
      <c r="EIW36" s="6"/>
      <c r="EIX36" s="6"/>
      <c r="EIY36" s="6"/>
      <c r="EIZ36" s="6"/>
      <c r="EJA36" s="6"/>
      <c r="EJB36" s="6"/>
      <c r="EJC36" s="6"/>
      <c r="EJD36" s="6"/>
      <c r="EJE36" s="6"/>
      <c r="EJF36" s="6"/>
      <c r="EJG36" s="6"/>
      <c r="EJH36" s="6"/>
      <c r="EJI36" s="6"/>
      <c r="EJJ36" s="6"/>
      <c r="EJK36" s="6"/>
      <c r="EJL36" s="6"/>
      <c r="EJM36" s="6"/>
      <c r="EJN36" s="6"/>
      <c r="EJO36" s="6"/>
      <c r="EJP36" s="6"/>
      <c r="EJQ36" s="6"/>
      <c r="EJR36" s="6"/>
      <c r="EJS36" s="6"/>
      <c r="EJT36" s="6"/>
      <c r="EJU36" s="6"/>
      <c r="EJV36" s="6"/>
      <c r="EJW36" s="6"/>
      <c r="EJX36" s="6"/>
      <c r="EJY36" s="6"/>
      <c r="EJZ36" s="6"/>
      <c r="EKA36" s="6"/>
      <c r="EKB36" s="6"/>
      <c r="EKC36" s="6"/>
      <c r="EKD36" s="6"/>
      <c r="EKE36" s="6"/>
      <c r="EKF36" s="6"/>
      <c r="EKG36" s="6"/>
      <c r="EKH36" s="6"/>
      <c r="EKI36" s="6"/>
      <c r="EKJ36" s="6"/>
      <c r="EKK36" s="6"/>
      <c r="EKL36" s="6"/>
      <c r="EKM36" s="6"/>
      <c r="EKN36" s="6"/>
      <c r="EKO36" s="6"/>
      <c r="EKP36" s="6"/>
      <c r="EKQ36" s="6"/>
      <c r="EKR36" s="6"/>
      <c r="EKS36" s="6"/>
      <c r="EKT36" s="6"/>
      <c r="EKU36" s="6"/>
      <c r="EKV36" s="6"/>
      <c r="EKW36" s="6"/>
      <c r="EKX36" s="6"/>
      <c r="EKY36" s="6"/>
      <c r="EKZ36" s="6"/>
      <c r="ELA36" s="6"/>
      <c r="ELB36" s="6"/>
      <c r="ELC36" s="6"/>
      <c r="ELD36" s="6"/>
      <c r="ELE36" s="6"/>
      <c r="ELF36" s="6"/>
      <c r="ELG36" s="6"/>
      <c r="ELH36" s="6"/>
      <c r="ELI36" s="6"/>
      <c r="ELJ36" s="6"/>
      <c r="ELK36" s="6"/>
      <c r="ELL36" s="6"/>
      <c r="ELM36" s="6"/>
      <c r="ELN36" s="6"/>
      <c r="ELO36" s="6"/>
      <c r="ELP36" s="6"/>
      <c r="ELQ36" s="6"/>
      <c r="ELR36" s="6"/>
      <c r="ELS36" s="6"/>
      <c r="ELT36" s="6"/>
      <c r="ELU36" s="6"/>
      <c r="ELV36" s="6"/>
      <c r="ELW36" s="6"/>
      <c r="ELX36" s="6"/>
      <c r="ELY36" s="6"/>
      <c r="ELZ36" s="6"/>
      <c r="EMA36" s="6"/>
      <c r="EMB36" s="6"/>
      <c r="EMC36" s="6"/>
      <c r="EMD36" s="6"/>
      <c r="EME36" s="6"/>
      <c r="EMF36" s="6"/>
      <c r="EMG36" s="6"/>
      <c r="EMH36" s="6"/>
      <c r="EMI36" s="6"/>
      <c r="EMJ36" s="6"/>
      <c r="EMK36" s="6"/>
      <c r="EML36" s="6"/>
      <c r="EMM36" s="6"/>
      <c r="EMN36" s="6"/>
      <c r="EMO36" s="6"/>
      <c r="EMP36" s="6"/>
      <c r="EMQ36" s="6"/>
      <c r="EMR36" s="6"/>
      <c r="EMS36" s="6"/>
      <c r="EMT36" s="6"/>
      <c r="EMU36" s="6"/>
      <c r="EMV36" s="6"/>
      <c r="EMW36" s="6"/>
      <c r="EMX36" s="6"/>
      <c r="EMY36" s="6"/>
      <c r="EMZ36" s="6"/>
      <c r="ENA36" s="6"/>
      <c r="ENB36" s="6"/>
      <c r="ENC36" s="6"/>
      <c r="END36" s="6"/>
      <c r="ENE36" s="6"/>
      <c r="ENF36" s="6"/>
      <c r="ENG36" s="6"/>
      <c r="ENH36" s="6"/>
      <c r="ENI36" s="6"/>
      <c r="ENJ36" s="6"/>
      <c r="ENK36" s="6"/>
      <c r="ENL36" s="6"/>
      <c r="ENM36" s="6"/>
      <c r="ENN36" s="6"/>
      <c r="ENO36" s="6"/>
      <c r="ENP36" s="6"/>
      <c r="ENQ36" s="6"/>
      <c r="ENR36" s="6"/>
      <c r="ENS36" s="6"/>
      <c r="ENT36" s="6"/>
      <c r="ENU36" s="6"/>
      <c r="ENV36" s="6"/>
      <c r="ENW36" s="6"/>
      <c r="ENX36" s="6"/>
      <c r="ENY36" s="6"/>
      <c r="ENZ36" s="6"/>
      <c r="EOA36" s="6"/>
      <c r="EOB36" s="6"/>
      <c r="EOC36" s="6"/>
      <c r="EOD36" s="6"/>
      <c r="EOE36" s="6"/>
      <c r="EOF36" s="6"/>
      <c r="EOG36" s="6"/>
      <c r="EOH36" s="6"/>
      <c r="EOI36" s="6"/>
      <c r="EOJ36" s="6"/>
      <c r="EOK36" s="6"/>
      <c r="EOL36" s="6"/>
      <c r="EOM36" s="6"/>
      <c r="EON36" s="6"/>
      <c r="EOO36" s="6"/>
      <c r="EOP36" s="6"/>
      <c r="EOQ36" s="6"/>
      <c r="EOR36" s="6"/>
      <c r="EOS36" s="6"/>
      <c r="EOT36" s="6"/>
      <c r="EOU36" s="6"/>
      <c r="EOV36" s="6"/>
      <c r="EOW36" s="6"/>
      <c r="EOX36" s="6"/>
      <c r="EOY36" s="6"/>
      <c r="EOZ36" s="6"/>
      <c r="EPA36" s="6"/>
      <c r="EPB36" s="6"/>
      <c r="EPC36" s="6"/>
      <c r="EPD36" s="6"/>
      <c r="EPE36" s="6"/>
      <c r="EPF36" s="6"/>
      <c r="EPG36" s="6"/>
      <c r="EPH36" s="6"/>
      <c r="EPI36" s="6"/>
      <c r="EPJ36" s="6"/>
      <c r="EPK36" s="6"/>
      <c r="EPL36" s="6"/>
      <c r="EPM36" s="6"/>
      <c r="EPN36" s="6"/>
      <c r="EPO36" s="6"/>
      <c r="EPP36" s="6"/>
      <c r="EPQ36" s="6"/>
      <c r="EPR36" s="6"/>
      <c r="EPS36" s="6"/>
      <c r="EPT36" s="6"/>
      <c r="EPU36" s="6"/>
      <c r="EPV36" s="6"/>
      <c r="EPW36" s="6"/>
      <c r="EPX36" s="6"/>
      <c r="EPY36" s="6"/>
      <c r="EPZ36" s="6"/>
      <c r="EQA36" s="6"/>
      <c r="EQB36" s="6"/>
      <c r="EQC36" s="6"/>
      <c r="EQD36" s="6"/>
      <c r="EQE36" s="6"/>
      <c r="EQF36" s="6"/>
      <c r="EQG36" s="6"/>
      <c r="EQH36" s="6"/>
      <c r="EQI36" s="6"/>
      <c r="EQJ36" s="6"/>
      <c r="EQK36" s="6"/>
      <c r="EQL36" s="6"/>
      <c r="EQM36" s="6"/>
      <c r="EQN36" s="6"/>
      <c r="EQO36" s="6"/>
      <c r="EQP36" s="6"/>
      <c r="EQQ36" s="6"/>
      <c r="EQR36" s="6"/>
      <c r="EQS36" s="6"/>
      <c r="EQT36" s="6"/>
      <c r="EQU36" s="6"/>
      <c r="EQV36" s="6"/>
      <c r="EQW36" s="6"/>
      <c r="EQX36" s="6"/>
      <c r="EQY36" s="6"/>
      <c r="EQZ36" s="6"/>
      <c r="ERA36" s="6"/>
      <c r="ERB36" s="6"/>
      <c r="ERC36" s="6"/>
      <c r="ERD36" s="6"/>
      <c r="ERE36" s="6"/>
      <c r="ERF36" s="6"/>
      <c r="ERG36" s="6"/>
      <c r="ERH36" s="6"/>
      <c r="ERI36" s="6"/>
      <c r="ERJ36" s="6"/>
      <c r="ERK36" s="6"/>
      <c r="ERL36" s="6"/>
      <c r="ERM36" s="6"/>
      <c r="ERN36" s="6"/>
      <c r="ERO36" s="6"/>
      <c r="ERP36" s="6"/>
      <c r="ERQ36" s="6"/>
      <c r="ERR36" s="6"/>
      <c r="ERS36" s="6"/>
      <c r="ERT36" s="6"/>
      <c r="ERU36" s="6"/>
      <c r="ERV36" s="6"/>
      <c r="ERW36" s="6"/>
      <c r="ERX36" s="6"/>
      <c r="ERY36" s="6"/>
      <c r="ERZ36" s="6"/>
      <c r="ESA36" s="6"/>
      <c r="ESB36" s="6"/>
      <c r="ESC36" s="6"/>
      <c r="ESD36" s="6"/>
      <c r="ESE36" s="6"/>
      <c r="ESF36" s="6"/>
      <c r="ESG36" s="6"/>
      <c r="ESH36" s="6"/>
      <c r="ESI36" s="6"/>
      <c r="ESJ36" s="6"/>
      <c r="ESK36" s="6"/>
      <c r="ESL36" s="6"/>
      <c r="ESM36" s="6"/>
      <c r="ESN36" s="6"/>
      <c r="ESO36" s="6"/>
      <c r="ESP36" s="6"/>
      <c r="ESQ36" s="6"/>
      <c r="ESR36" s="6"/>
      <c r="ESS36" s="6"/>
      <c r="EST36" s="6"/>
      <c r="ESU36" s="6"/>
      <c r="ESV36" s="6"/>
      <c r="ESW36" s="6"/>
      <c r="ESX36" s="6"/>
      <c r="ESY36" s="6"/>
      <c r="ESZ36" s="6"/>
      <c r="ETA36" s="6"/>
      <c r="ETB36" s="6"/>
      <c r="ETC36" s="6"/>
      <c r="ETD36" s="6"/>
      <c r="ETE36" s="6"/>
      <c r="ETF36" s="6"/>
      <c r="ETG36" s="6"/>
      <c r="ETH36" s="6"/>
      <c r="ETI36" s="6"/>
      <c r="ETJ36" s="6"/>
      <c r="ETK36" s="6"/>
      <c r="ETL36" s="6"/>
      <c r="ETM36" s="6"/>
      <c r="ETN36" s="6"/>
      <c r="ETO36" s="6"/>
      <c r="ETP36" s="6"/>
      <c r="ETQ36" s="6"/>
      <c r="ETR36" s="6"/>
      <c r="ETS36" s="6"/>
      <c r="ETT36" s="6"/>
      <c r="ETU36" s="6"/>
      <c r="ETV36" s="6"/>
      <c r="ETW36" s="6"/>
      <c r="ETX36" s="6"/>
      <c r="ETY36" s="6"/>
      <c r="ETZ36" s="6"/>
      <c r="EUA36" s="6"/>
      <c r="EUB36" s="6"/>
      <c r="EUC36" s="6"/>
      <c r="EUD36" s="6"/>
      <c r="EUE36" s="6"/>
      <c r="EUF36" s="6"/>
      <c r="EUG36" s="6"/>
      <c r="EUH36" s="6"/>
      <c r="EUI36" s="6"/>
      <c r="EUJ36" s="6"/>
      <c r="EUK36" s="6"/>
      <c r="EUL36" s="6"/>
      <c r="EUM36" s="6"/>
      <c r="EUN36" s="6"/>
      <c r="EUO36" s="6"/>
      <c r="EUP36" s="6"/>
      <c r="EUQ36" s="6"/>
      <c r="EUR36" s="6"/>
      <c r="EUS36" s="6"/>
      <c r="EUT36" s="6"/>
      <c r="EUU36" s="6"/>
      <c r="EUV36" s="6"/>
      <c r="EUW36" s="6"/>
      <c r="EUX36" s="6"/>
      <c r="EUY36" s="6"/>
      <c r="EUZ36" s="6"/>
      <c r="EVA36" s="6"/>
      <c r="EVB36" s="6"/>
      <c r="EVC36" s="6"/>
      <c r="EVD36" s="6"/>
      <c r="EVE36" s="6"/>
      <c r="EVF36" s="6"/>
      <c r="EVG36" s="6"/>
      <c r="EVH36" s="6"/>
      <c r="EVI36" s="6"/>
      <c r="EVJ36" s="6"/>
      <c r="EVK36" s="6"/>
      <c r="EVL36" s="6"/>
      <c r="EVM36" s="6"/>
      <c r="EVN36" s="6"/>
      <c r="EVO36" s="6"/>
      <c r="EVP36" s="6"/>
      <c r="EVQ36" s="6"/>
      <c r="EVR36" s="6"/>
      <c r="EVS36" s="6"/>
      <c r="EVT36" s="6"/>
      <c r="EVU36" s="6"/>
      <c r="EVV36" s="6"/>
      <c r="EVW36" s="6"/>
      <c r="EVX36" s="6"/>
      <c r="EVY36" s="6"/>
      <c r="EVZ36" s="6"/>
      <c r="EWA36" s="6"/>
      <c r="EWB36" s="6"/>
      <c r="EWC36" s="6"/>
      <c r="EWD36" s="6"/>
      <c r="EWE36" s="6"/>
      <c r="EWF36" s="6"/>
      <c r="EWG36" s="6"/>
      <c r="EWH36" s="6"/>
      <c r="EWI36" s="6"/>
      <c r="EWJ36" s="6"/>
      <c r="EWK36" s="6"/>
      <c r="EWL36" s="6"/>
      <c r="EWM36" s="6"/>
      <c r="EWN36" s="6"/>
      <c r="EWO36" s="6"/>
      <c r="EWP36" s="6"/>
      <c r="EWQ36" s="6"/>
      <c r="EWR36" s="6"/>
      <c r="EWS36" s="6"/>
      <c r="EWT36" s="6"/>
      <c r="EWU36" s="6"/>
      <c r="EWV36" s="6"/>
      <c r="EWW36" s="6"/>
      <c r="EWX36" s="6"/>
      <c r="EWY36" s="6"/>
      <c r="EWZ36" s="6"/>
      <c r="EXA36" s="6"/>
      <c r="EXB36" s="6"/>
      <c r="EXC36" s="6"/>
      <c r="EXD36" s="6"/>
      <c r="EXE36" s="6"/>
      <c r="EXF36" s="6"/>
      <c r="EXG36" s="6"/>
      <c r="EXH36" s="6"/>
      <c r="EXI36" s="6"/>
      <c r="EXJ36" s="6"/>
      <c r="EXK36" s="6"/>
      <c r="EXL36" s="6"/>
      <c r="EXM36" s="6"/>
      <c r="EXN36" s="6"/>
      <c r="EXO36" s="6"/>
      <c r="EXP36" s="6"/>
      <c r="EXQ36" s="6"/>
      <c r="EXR36" s="6"/>
      <c r="EXS36" s="6"/>
      <c r="EXT36" s="6"/>
      <c r="EXU36" s="6"/>
      <c r="EXV36" s="6"/>
      <c r="EXW36" s="6"/>
      <c r="EXX36" s="6"/>
      <c r="EXY36" s="6"/>
      <c r="EXZ36" s="6"/>
      <c r="EYA36" s="6"/>
      <c r="EYB36" s="6"/>
      <c r="EYC36" s="6"/>
      <c r="EYD36" s="6"/>
      <c r="EYE36" s="6"/>
      <c r="EYF36" s="6"/>
      <c r="EYG36" s="6"/>
      <c r="EYH36" s="6"/>
      <c r="EYI36" s="6"/>
      <c r="EYJ36" s="6"/>
      <c r="EYK36" s="6"/>
      <c r="EYL36" s="6"/>
      <c r="EYM36" s="6"/>
      <c r="EYN36" s="6"/>
      <c r="EYO36" s="6"/>
      <c r="EYP36" s="6"/>
      <c r="EYQ36" s="6"/>
      <c r="EYR36" s="6"/>
      <c r="EYS36" s="6"/>
      <c r="EYT36" s="6"/>
      <c r="EYU36" s="6"/>
      <c r="EYV36" s="6"/>
      <c r="EYW36" s="6"/>
      <c r="EYX36" s="6"/>
      <c r="EYY36" s="6"/>
      <c r="EYZ36" s="6"/>
      <c r="EZA36" s="6"/>
      <c r="EZB36" s="6"/>
      <c r="EZC36" s="6"/>
      <c r="EZD36" s="6"/>
      <c r="EZE36" s="6"/>
      <c r="EZF36" s="6"/>
      <c r="EZG36" s="6"/>
      <c r="EZH36" s="6"/>
      <c r="EZI36" s="6"/>
      <c r="EZJ36" s="6"/>
      <c r="EZK36" s="6"/>
      <c r="EZL36" s="6"/>
      <c r="EZM36" s="6"/>
      <c r="EZN36" s="6"/>
      <c r="EZO36" s="6"/>
      <c r="EZP36" s="6"/>
      <c r="EZQ36" s="6"/>
      <c r="EZR36" s="6"/>
      <c r="EZS36" s="6"/>
      <c r="EZT36" s="6"/>
      <c r="EZU36" s="6"/>
      <c r="EZV36" s="6"/>
      <c r="EZW36" s="6"/>
      <c r="EZX36" s="6"/>
      <c r="EZY36" s="6"/>
      <c r="EZZ36" s="6"/>
      <c r="FAA36" s="6"/>
      <c r="FAB36" s="6"/>
      <c r="FAC36" s="6"/>
      <c r="FAD36" s="6"/>
      <c r="FAE36" s="6"/>
      <c r="FAF36" s="6"/>
      <c r="FAG36" s="6"/>
      <c r="FAH36" s="6"/>
      <c r="FAI36" s="6"/>
      <c r="FAJ36" s="6"/>
      <c r="FAK36" s="6"/>
      <c r="FAL36" s="6"/>
      <c r="FAM36" s="6"/>
      <c r="FAN36" s="6"/>
      <c r="FAO36" s="6"/>
      <c r="FAP36" s="6"/>
      <c r="FAQ36" s="6"/>
      <c r="FAR36" s="6"/>
      <c r="FAS36" s="6"/>
      <c r="FAT36" s="6"/>
      <c r="FAU36" s="6"/>
      <c r="FAV36" s="6"/>
      <c r="FAW36" s="6"/>
      <c r="FAX36" s="6"/>
      <c r="FAY36" s="6"/>
      <c r="FAZ36" s="6"/>
      <c r="FBA36" s="6"/>
      <c r="FBB36" s="6"/>
      <c r="FBC36" s="6"/>
      <c r="FBD36" s="6"/>
      <c r="FBE36" s="6"/>
      <c r="FBF36" s="6"/>
      <c r="FBG36" s="6"/>
      <c r="FBH36" s="6"/>
      <c r="FBI36" s="6"/>
      <c r="FBJ36" s="6"/>
      <c r="FBK36" s="6"/>
      <c r="FBL36" s="6"/>
      <c r="FBM36" s="6"/>
      <c r="FBN36" s="6"/>
      <c r="FBO36" s="6"/>
      <c r="FBP36" s="6"/>
      <c r="FBQ36" s="6"/>
      <c r="FBR36" s="6"/>
      <c r="FBS36" s="6"/>
      <c r="FBT36" s="6"/>
      <c r="FBU36" s="6"/>
      <c r="FBV36" s="6"/>
      <c r="FBW36" s="6"/>
      <c r="FBX36" s="6"/>
      <c r="FBY36" s="6"/>
      <c r="FBZ36" s="6"/>
      <c r="FCA36" s="6"/>
      <c r="FCB36" s="6"/>
      <c r="FCC36" s="6"/>
      <c r="FCD36" s="6"/>
      <c r="FCE36" s="6"/>
      <c r="FCF36" s="6"/>
      <c r="FCG36" s="6"/>
      <c r="FCH36" s="6"/>
      <c r="FCI36" s="6"/>
      <c r="FCJ36" s="6"/>
      <c r="FCK36" s="6"/>
      <c r="FCL36" s="6"/>
      <c r="FCM36" s="6"/>
      <c r="FCN36" s="6"/>
      <c r="FCO36" s="6"/>
      <c r="FCP36" s="6"/>
      <c r="FCQ36" s="6"/>
      <c r="FCR36" s="6"/>
      <c r="FCS36" s="6"/>
      <c r="FCT36" s="6"/>
      <c r="FCU36" s="6"/>
      <c r="FCV36" s="6"/>
      <c r="FCW36" s="6"/>
      <c r="FCX36" s="6"/>
      <c r="FCY36" s="6"/>
      <c r="FCZ36" s="6"/>
      <c r="FDA36" s="6"/>
      <c r="FDB36" s="6"/>
      <c r="FDC36" s="6"/>
      <c r="FDD36" s="6"/>
      <c r="FDE36" s="6"/>
      <c r="FDF36" s="6"/>
      <c r="FDG36" s="6"/>
      <c r="FDH36" s="6"/>
      <c r="FDI36" s="6"/>
      <c r="FDJ36" s="6"/>
      <c r="FDK36" s="6"/>
      <c r="FDL36" s="6"/>
      <c r="FDM36" s="6"/>
      <c r="FDN36" s="6"/>
      <c r="FDO36" s="6"/>
      <c r="FDP36" s="6"/>
      <c r="FDQ36" s="6"/>
      <c r="FDR36" s="6"/>
      <c r="FDS36" s="6"/>
      <c r="FDT36" s="6"/>
      <c r="FDU36" s="6"/>
      <c r="FDV36" s="6"/>
      <c r="FDW36" s="6"/>
      <c r="FDX36" s="6"/>
      <c r="FDY36" s="6"/>
      <c r="FDZ36" s="6"/>
      <c r="FEA36" s="6"/>
      <c r="FEB36" s="6"/>
      <c r="FEC36" s="6"/>
      <c r="FED36" s="6"/>
      <c r="FEE36" s="6"/>
      <c r="FEF36" s="6"/>
      <c r="FEG36" s="6"/>
      <c r="FEH36" s="6"/>
      <c r="FEI36" s="6"/>
      <c r="FEJ36" s="6"/>
      <c r="FEK36" s="6"/>
      <c r="FEL36" s="6"/>
      <c r="FEM36" s="6"/>
      <c r="FEN36" s="6"/>
      <c r="FEO36" s="6"/>
      <c r="FEP36" s="6"/>
      <c r="FEQ36" s="6"/>
      <c r="FER36" s="6"/>
      <c r="FES36" s="6"/>
      <c r="FET36" s="6"/>
      <c r="FEU36" s="6"/>
      <c r="FEV36" s="6"/>
      <c r="FEW36" s="6"/>
      <c r="FEX36" s="6"/>
      <c r="FEY36" s="6"/>
      <c r="FEZ36" s="6"/>
      <c r="FFA36" s="6"/>
      <c r="FFB36" s="6"/>
      <c r="FFC36" s="6"/>
      <c r="FFD36" s="6"/>
      <c r="FFE36" s="6"/>
      <c r="FFF36" s="6"/>
      <c r="FFG36" s="6"/>
      <c r="FFH36" s="6"/>
      <c r="FFI36" s="6"/>
      <c r="FFJ36" s="6"/>
      <c r="FFK36" s="6"/>
      <c r="FFL36" s="6"/>
      <c r="FFM36" s="6"/>
      <c r="FFN36" s="6"/>
      <c r="FFO36" s="6"/>
      <c r="FFP36" s="6"/>
      <c r="FFQ36" s="6"/>
      <c r="FFR36" s="6"/>
      <c r="FFS36" s="6"/>
      <c r="FFT36" s="6"/>
      <c r="FFU36" s="6"/>
      <c r="FFV36" s="6"/>
      <c r="FFW36" s="6"/>
      <c r="FFX36" s="6"/>
      <c r="FFY36" s="6"/>
      <c r="FFZ36" s="6"/>
      <c r="FGA36" s="6"/>
      <c r="FGB36" s="6"/>
      <c r="FGC36" s="6"/>
      <c r="FGD36" s="6"/>
      <c r="FGE36" s="6"/>
      <c r="FGF36" s="6"/>
      <c r="FGG36" s="6"/>
      <c r="FGH36" s="6"/>
      <c r="FGI36" s="6"/>
      <c r="FGJ36" s="6"/>
      <c r="FGK36" s="6"/>
      <c r="FGL36" s="6"/>
      <c r="FGM36" s="6"/>
      <c r="FGN36" s="6"/>
      <c r="FGO36" s="6"/>
      <c r="FGP36" s="6"/>
      <c r="FGQ36" s="6"/>
      <c r="FGR36" s="6"/>
      <c r="FGS36" s="6"/>
      <c r="FGT36" s="6"/>
      <c r="FGU36" s="6"/>
      <c r="FGV36" s="6"/>
      <c r="FGW36" s="6"/>
      <c r="FGX36" s="6"/>
      <c r="FGY36" s="6"/>
      <c r="FGZ36" s="6"/>
      <c r="FHA36" s="6"/>
      <c r="FHB36" s="6"/>
      <c r="FHC36" s="6"/>
      <c r="FHD36" s="6"/>
      <c r="FHE36" s="6"/>
      <c r="FHF36" s="6"/>
      <c r="FHG36" s="6"/>
      <c r="FHH36" s="6"/>
      <c r="FHI36" s="6"/>
      <c r="FHJ36" s="6"/>
      <c r="FHK36" s="6"/>
      <c r="FHL36" s="6"/>
      <c r="FHM36" s="6"/>
      <c r="FHN36" s="6"/>
      <c r="FHO36" s="6"/>
      <c r="FHP36" s="6"/>
      <c r="FHQ36" s="6"/>
      <c r="FHR36" s="6"/>
      <c r="FHS36" s="6"/>
      <c r="FHT36" s="6"/>
      <c r="FHU36" s="6"/>
      <c r="FHV36" s="6"/>
      <c r="FHW36" s="6"/>
      <c r="FHX36" s="6"/>
      <c r="FHY36" s="6"/>
      <c r="FHZ36" s="6"/>
      <c r="FIA36" s="6"/>
      <c r="FIB36" s="6"/>
      <c r="FIC36" s="6"/>
      <c r="FID36" s="6"/>
      <c r="FIE36" s="6"/>
      <c r="FIF36" s="6"/>
      <c r="FIG36" s="6"/>
      <c r="FIH36" s="6"/>
      <c r="FII36" s="6"/>
      <c r="FIJ36" s="6"/>
      <c r="FIK36" s="6"/>
      <c r="FIL36" s="6"/>
      <c r="FIM36" s="6"/>
      <c r="FIN36" s="6"/>
      <c r="FIO36" s="6"/>
      <c r="FIP36" s="6"/>
      <c r="FIQ36" s="6"/>
      <c r="FIR36" s="6"/>
      <c r="FIS36" s="6"/>
      <c r="FIT36" s="6"/>
      <c r="FIU36" s="6"/>
      <c r="FIV36" s="6"/>
      <c r="FIW36" s="6"/>
      <c r="FIX36" s="6"/>
      <c r="FIY36" s="6"/>
      <c r="FIZ36" s="6"/>
      <c r="FJA36" s="6"/>
      <c r="FJB36" s="6"/>
      <c r="FJC36" s="6"/>
      <c r="FJD36" s="6"/>
      <c r="FJE36" s="6"/>
      <c r="FJF36" s="6"/>
      <c r="FJG36" s="6"/>
      <c r="FJH36" s="6"/>
      <c r="FJI36" s="6"/>
      <c r="FJJ36" s="6"/>
      <c r="FJK36" s="6"/>
      <c r="FJL36" s="6"/>
      <c r="FJM36" s="6"/>
      <c r="FJN36" s="6"/>
      <c r="FJO36" s="6"/>
      <c r="FJP36" s="6"/>
      <c r="FJQ36" s="6"/>
      <c r="FJR36" s="6"/>
      <c r="FJS36" s="6"/>
      <c r="FJT36" s="6"/>
      <c r="FJU36" s="6"/>
      <c r="FJV36" s="6"/>
      <c r="FJW36" s="6"/>
      <c r="FJX36" s="6"/>
      <c r="FJY36" s="6"/>
      <c r="FJZ36" s="6"/>
      <c r="FKA36" s="6"/>
      <c r="FKB36" s="6"/>
      <c r="FKC36" s="6"/>
      <c r="FKD36" s="6"/>
      <c r="FKE36" s="6"/>
      <c r="FKF36" s="6"/>
      <c r="FKG36" s="6"/>
      <c r="FKH36" s="6"/>
      <c r="FKI36" s="6"/>
      <c r="FKJ36" s="6"/>
      <c r="FKK36" s="6"/>
      <c r="FKL36" s="6"/>
      <c r="FKM36" s="6"/>
      <c r="FKN36" s="6"/>
      <c r="FKO36" s="6"/>
      <c r="FKP36" s="6"/>
      <c r="FKQ36" s="6"/>
      <c r="FKR36" s="6"/>
      <c r="FKS36" s="6"/>
      <c r="FKT36" s="6"/>
      <c r="FKU36" s="6"/>
      <c r="FKV36" s="6"/>
      <c r="FKW36" s="6"/>
      <c r="FKX36" s="6"/>
      <c r="FKY36" s="6"/>
      <c r="FKZ36" s="6"/>
      <c r="FLA36" s="6"/>
      <c r="FLB36" s="6"/>
      <c r="FLC36" s="6"/>
      <c r="FLD36" s="6"/>
      <c r="FLE36" s="6"/>
      <c r="FLF36" s="6"/>
      <c r="FLG36" s="6"/>
      <c r="FLH36" s="6"/>
      <c r="FLI36" s="6"/>
      <c r="FLJ36" s="6"/>
      <c r="FLK36" s="6"/>
      <c r="FLL36" s="6"/>
      <c r="FLM36" s="6"/>
      <c r="FLN36" s="6"/>
      <c r="FLO36" s="6"/>
      <c r="FLP36" s="6"/>
      <c r="FLQ36" s="6"/>
      <c r="FLR36" s="6"/>
      <c r="FLS36" s="6"/>
      <c r="FLT36" s="6"/>
      <c r="FLU36" s="6"/>
      <c r="FLV36" s="6"/>
      <c r="FLW36" s="6"/>
      <c r="FLX36" s="6"/>
      <c r="FLY36" s="6"/>
      <c r="FLZ36" s="6"/>
      <c r="FMA36" s="6"/>
      <c r="FMB36" s="6"/>
      <c r="FMC36" s="6"/>
      <c r="FMD36" s="6"/>
      <c r="FME36" s="6"/>
      <c r="FMF36" s="6"/>
      <c r="FMG36" s="6"/>
      <c r="FMH36" s="6"/>
      <c r="FMI36" s="6"/>
      <c r="FMJ36" s="6"/>
      <c r="FMK36" s="6"/>
      <c r="FML36" s="6"/>
      <c r="FMM36" s="6"/>
      <c r="FMN36" s="6"/>
      <c r="FMO36" s="6"/>
      <c r="FMP36" s="6"/>
      <c r="FMQ36" s="6"/>
      <c r="FMR36" s="6"/>
      <c r="FMS36" s="6"/>
      <c r="FMT36" s="6"/>
      <c r="FMU36" s="6"/>
      <c r="FMV36" s="6"/>
      <c r="FMW36" s="6"/>
      <c r="FMX36" s="6"/>
      <c r="FMY36" s="6"/>
      <c r="FMZ36" s="6"/>
      <c r="FNA36" s="6"/>
      <c r="FNB36" s="6"/>
      <c r="FNC36" s="6"/>
      <c r="FND36" s="6"/>
      <c r="FNE36" s="6"/>
      <c r="FNF36" s="6"/>
      <c r="FNG36" s="6"/>
      <c r="FNH36" s="6"/>
      <c r="FNI36" s="6"/>
      <c r="FNJ36" s="6"/>
      <c r="FNK36" s="6"/>
      <c r="FNL36" s="6"/>
      <c r="FNM36" s="6"/>
      <c r="FNN36" s="6"/>
      <c r="FNO36" s="6"/>
      <c r="FNP36" s="6"/>
      <c r="FNQ36" s="6"/>
      <c r="FNR36" s="6"/>
      <c r="FNS36" s="6"/>
      <c r="FNT36" s="6"/>
      <c r="FNU36" s="6"/>
      <c r="FNV36" s="6"/>
      <c r="FNW36" s="6"/>
      <c r="FNX36" s="6"/>
      <c r="FNY36" s="6"/>
      <c r="FNZ36" s="6"/>
      <c r="FOA36" s="6"/>
      <c r="FOB36" s="6"/>
      <c r="FOC36" s="6"/>
      <c r="FOD36" s="6"/>
      <c r="FOE36" s="6"/>
      <c r="FOF36" s="6"/>
      <c r="FOG36" s="6"/>
      <c r="FOH36" s="6"/>
      <c r="FOI36" s="6"/>
      <c r="FOJ36" s="6"/>
      <c r="FOK36" s="6"/>
      <c r="FOL36" s="6"/>
      <c r="FOM36" s="6"/>
      <c r="FON36" s="6"/>
      <c r="FOO36" s="6"/>
      <c r="FOP36" s="6"/>
      <c r="FOQ36" s="6"/>
      <c r="FOR36" s="6"/>
      <c r="FOS36" s="6"/>
      <c r="FOT36" s="6"/>
      <c r="FOU36" s="6"/>
      <c r="FOV36" s="6"/>
      <c r="FOW36" s="6"/>
      <c r="FOX36" s="6"/>
      <c r="FOY36" s="6"/>
      <c r="FOZ36" s="6"/>
      <c r="FPA36" s="6"/>
      <c r="FPB36" s="6"/>
      <c r="FPC36" s="6"/>
      <c r="FPD36" s="6"/>
      <c r="FPE36" s="6"/>
      <c r="FPF36" s="6"/>
      <c r="FPG36" s="6"/>
      <c r="FPH36" s="6"/>
      <c r="FPI36" s="6"/>
      <c r="FPJ36" s="6"/>
      <c r="FPK36" s="6"/>
      <c r="FPL36" s="6"/>
      <c r="FPM36" s="6"/>
      <c r="FPN36" s="6"/>
      <c r="FPO36" s="6"/>
      <c r="FPP36" s="6"/>
      <c r="FPQ36" s="6"/>
      <c r="FPR36" s="6"/>
      <c r="FPS36" s="6"/>
      <c r="FPT36" s="6"/>
      <c r="FPU36" s="6"/>
      <c r="FPV36" s="6"/>
      <c r="FPW36" s="6"/>
      <c r="FPX36" s="6"/>
      <c r="FPY36" s="6"/>
      <c r="FPZ36" s="6"/>
      <c r="FQA36" s="6"/>
      <c r="FQB36" s="6"/>
      <c r="FQC36" s="6"/>
      <c r="FQD36" s="6"/>
      <c r="FQE36" s="6"/>
      <c r="FQF36" s="6"/>
      <c r="FQG36" s="6"/>
      <c r="FQH36" s="6"/>
      <c r="FQI36" s="6"/>
      <c r="FQJ36" s="6"/>
      <c r="FQK36" s="6"/>
      <c r="FQL36" s="6"/>
      <c r="FQM36" s="6"/>
      <c r="FQN36" s="6"/>
      <c r="FQO36" s="6"/>
      <c r="FQP36" s="6"/>
      <c r="FQQ36" s="6"/>
      <c r="FQR36" s="6"/>
      <c r="FQS36" s="6"/>
      <c r="FQT36" s="6"/>
      <c r="FQU36" s="6"/>
      <c r="FQV36" s="6"/>
      <c r="FQW36" s="6"/>
      <c r="FQX36" s="6"/>
      <c r="FQY36" s="6"/>
      <c r="FQZ36" s="6"/>
      <c r="FRA36" s="6"/>
      <c r="FRB36" s="6"/>
      <c r="FRC36" s="6"/>
      <c r="FRD36" s="6"/>
      <c r="FRE36" s="6"/>
      <c r="FRF36" s="6"/>
      <c r="FRG36" s="6"/>
      <c r="FRH36" s="6"/>
      <c r="FRI36" s="6"/>
      <c r="FRJ36" s="6"/>
      <c r="FRK36" s="6"/>
      <c r="FRL36" s="6"/>
      <c r="FRM36" s="6"/>
      <c r="FRN36" s="6"/>
      <c r="FRO36" s="6"/>
      <c r="FRP36" s="6"/>
      <c r="FRQ36" s="6"/>
      <c r="FRR36" s="6"/>
      <c r="FRS36" s="6"/>
      <c r="FRT36" s="6"/>
      <c r="FRU36" s="6"/>
      <c r="FRV36" s="6"/>
      <c r="FRW36" s="6"/>
      <c r="FRX36" s="6"/>
      <c r="FRY36" s="6"/>
      <c r="FRZ36" s="6"/>
      <c r="FSA36" s="6"/>
      <c r="FSB36" s="6"/>
      <c r="FSC36" s="6"/>
      <c r="FSD36" s="6"/>
      <c r="FSE36" s="6"/>
      <c r="FSF36" s="6"/>
      <c r="FSG36" s="6"/>
      <c r="FSH36" s="6"/>
      <c r="FSI36" s="6"/>
      <c r="FSJ36" s="6"/>
      <c r="FSK36" s="6"/>
      <c r="FSL36" s="6"/>
      <c r="FSM36" s="6"/>
      <c r="FSN36" s="6"/>
      <c r="FSO36" s="6"/>
      <c r="FSP36" s="6"/>
      <c r="FSQ36" s="6"/>
      <c r="FSR36" s="6"/>
      <c r="FSS36" s="6"/>
      <c r="FST36" s="6"/>
      <c r="FSU36" s="6"/>
      <c r="FSV36" s="6"/>
      <c r="FSW36" s="6"/>
      <c r="FSX36" s="6"/>
      <c r="FSY36" s="6"/>
      <c r="FSZ36" s="6"/>
      <c r="FTA36" s="6"/>
      <c r="FTB36" s="6"/>
      <c r="FTC36" s="6"/>
      <c r="FTD36" s="6"/>
      <c r="FTE36" s="6"/>
      <c r="FTF36" s="6"/>
      <c r="FTG36" s="6"/>
      <c r="FTH36" s="6"/>
      <c r="FTI36" s="6"/>
      <c r="FTJ36" s="6"/>
      <c r="FTK36" s="6"/>
      <c r="FTL36" s="6"/>
      <c r="FTM36" s="6"/>
      <c r="FTN36" s="6"/>
      <c r="FTO36" s="6"/>
      <c r="FTP36" s="6"/>
      <c r="FTQ36" s="6"/>
      <c r="FTR36" s="6"/>
      <c r="FTS36" s="6"/>
      <c r="FTT36" s="6"/>
      <c r="FTU36" s="6"/>
      <c r="FTV36" s="6"/>
      <c r="FTW36" s="6"/>
      <c r="FTX36" s="6"/>
      <c r="FTY36" s="6"/>
      <c r="FTZ36" s="6"/>
      <c r="FUA36" s="6"/>
      <c r="FUB36" s="6"/>
      <c r="FUC36" s="6"/>
      <c r="FUD36" s="6"/>
      <c r="FUE36" s="6"/>
      <c r="FUF36" s="6"/>
      <c r="FUG36" s="6"/>
      <c r="FUH36" s="6"/>
      <c r="FUI36" s="6"/>
      <c r="FUJ36" s="6"/>
      <c r="FUK36" s="6"/>
      <c r="FUL36" s="6"/>
      <c r="FUM36" s="6"/>
      <c r="FUN36" s="6"/>
      <c r="FUO36" s="6"/>
      <c r="FUP36" s="6"/>
      <c r="FUQ36" s="6"/>
      <c r="FUR36" s="6"/>
      <c r="FUS36" s="6"/>
      <c r="FUT36" s="6"/>
      <c r="FUU36" s="6"/>
      <c r="FUV36" s="6"/>
      <c r="FUW36" s="6"/>
      <c r="FUX36" s="6"/>
      <c r="FUY36" s="6"/>
      <c r="FUZ36" s="6"/>
      <c r="FVA36" s="6"/>
      <c r="FVB36" s="6"/>
      <c r="FVC36" s="6"/>
      <c r="FVD36" s="6"/>
      <c r="FVE36" s="6"/>
      <c r="FVF36" s="6"/>
      <c r="FVG36" s="6"/>
      <c r="FVH36" s="6"/>
      <c r="FVI36" s="6"/>
      <c r="FVJ36" s="6"/>
      <c r="FVK36" s="6"/>
      <c r="FVL36" s="6"/>
      <c r="FVM36" s="6"/>
      <c r="FVN36" s="6"/>
      <c r="FVO36" s="6"/>
      <c r="FVP36" s="6"/>
      <c r="FVQ36" s="6"/>
      <c r="FVR36" s="6"/>
      <c r="FVS36" s="6"/>
      <c r="FVT36" s="6"/>
      <c r="FVU36" s="6"/>
      <c r="FVV36" s="6"/>
      <c r="FVW36" s="6"/>
      <c r="FVX36" s="6"/>
      <c r="FVY36" s="6"/>
      <c r="FVZ36" s="6"/>
      <c r="FWA36" s="6"/>
      <c r="FWB36" s="6"/>
      <c r="FWC36" s="6"/>
      <c r="FWD36" s="6"/>
      <c r="FWE36" s="6"/>
      <c r="FWF36" s="6"/>
      <c r="FWG36" s="6"/>
      <c r="FWH36" s="6"/>
      <c r="FWI36" s="6"/>
      <c r="FWJ36" s="6"/>
      <c r="FWK36" s="6"/>
      <c r="FWL36" s="6"/>
      <c r="FWM36" s="6"/>
      <c r="FWN36" s="6"/>
      <c r="FWO36" s="6"/>
      <c r="FWP36" s="6"/>
      <c r="FWQ36" s="6"/>
      <c r="FWR36" s="6"/>
      <c r="FWS36" s="6"/>
      <c r="FWT36" s="6"/>
      <c r="FWU36" s="6"/>
      <c r="FWV36" s="6"/>
      <c r="FWW36" s="6"/>
      <c r="FWX36" s="6"/>
      <c r="FWY36" s="6"/>
      <c r="FWZ36" s="6"/>
      <c r="FXA36" s="6"/>
      <c r="FXB36" s="6"/>
      <c r="FXC36" s="6"/>
      <c r="FXD36" s="6"/>
      <c r="FXE36" s="6"/>
      <c r="FXF36" s="6"/>
      <c r="FXG36" s="6"/>
      <c r="FXH36" s="6"/>
      <c r="FXI36" s="6"/>
      <c r="FXJ36" s="6"/>
      <c r="FXK36" s="6"/>
      <c r="FXL36" s="6"/>
      <c r="FXM36" s="6"/>
      <c r="FXN36" s="6"/>
      <c r="FXO36" s="6"/>
      <c r="FXP36" s="6"/>
      <c r="FXQ36" s="6"/>
      <c r="FXR36" s="6"/>
      <c r="FXS36" s="6"/>
      <c r="FXT36" s="6"/>
      <c r="FXU36" s="6"/>
      <c r="FXV36" s="6"/>
      <c r="FXW36" s="6"/>
      <c r="FXX36" s="6"/>
      <c r="FXY36" s="6"/>
      <c r="FXZ36" s="6"/>
      <c r="FYA36" s="6"/>
      <c r="FYB36" s="6"/>
      <c r="FYC36" s="6"/>
      <c r="FYD36" s="6"/>
      <c r="FYE36" s="6"/>
      <c r="FYF36" s="6"/>
      <c r="FYG36" s="6"/>
      <c r="FYH36" s="6"/>
      <c r="FYI36" s="6"/>
      <c r="FYJ36" s="6"/>
      <c r="FYK36" s="6"/>
      <c r="FYL36" s="6"/>
      <c r="FYM36" s="6"/>
      <c r="FYN36" s="6"/>
      <c r="FYO36" s="6"/>
      <c r="FYP36" s="6"/>
      <c r="FYQ36" s="6"/>
      <c r="FYR36" s="6"/>
      <c r="FYS36" s="6"/>
      <c r="FYT36" s="6"/>
      <c r="FYU36" s="6"/>
      <c r="FYV36" s="6"/>
      <c r="FYW36" s="6"/>
      <c r="FYX36" s="6"/>
      <c r="FYY36" s="6"/>
      <c r="FYZ36" s="6"/>
      <c r="FZA36" s="6"/>
      <c r="FZB36" s="6"/>
      <c r="FZC36" s="6"/>
      <c r="FZD36" s="6"/>
      <c r="FZE36" s="6"/>
      <c r="FZF36" s="6"/>
      <c r="FZG36" s="6"/>
      <c r="FZH36" s="6"/>
      <c r="FZI36" s="6"/>
      <c r="FZJ36" s="6"/>
      <c r="FZK36" s="6"/>
      <c r="FZL36" s="6"/>
      <c r="FZM36" s="6"/>
      <c r="FZN36" s="6"/>
      <c r="FZO36" s="6"/>
      <c r="FZP36" s="6"/>
      <c r="FZQ36" s="6"/>
      <c r="FZR36" s="6"/>
      <c r="FZS36" s="6"/>
      <c r="FZT36" s="6"/>
      <c r="FZU36" s="6"/>
      <c r="FZV36" s="6"/>
      <c r="FZW36" s="6"/>
      <c r="FZX36" s="6"/>
      <c r="FZY36" s="6"/>
      <c r="FZZ36" s="6"/>
      <c r="GAA36" s="6"/>
      <c r="GAB36" s="6"/>
      <c r="GAC36" s="6"/>
      <c r="GAD36" s="6"/>
      <c r="GAE36" s="6"/>
      <c r="GAF36" s="6"/>
      <c r="GAG36" s="6"/>
      <c r="GAH36" s="6"/>
      <c r="GAI36" s="6"/>
      <c r="GAJ36" s="6"/>
      <c r="GAK36" s="6"/>
      <c r="GAL36" s="6"/>
      <c r="GAM36" s="6"/>
      <c r="GAN36" s="6"/>
      <c r="GAO36" s="6"/>
      <c r="GAP36" s="6"/>
      <c r="GAQ36" s="6"/>
      <c r="GAR36" s="6"/>
      <c r="GAS36" s="6"/>
      <c r="GAT36" s="6"/>
      <c r="GAU36" s="6"/>
      <c r="GAV36" s="6"/>
      <c r="GAW36" s="6"/>
      <c r="GAX36" s="6"/>
      <c r="GAY36" s="6"/>
      <c r="GAZ36" s="6"/>
      <c r="GBA36" s="6"/>
      <c r="GBB36" s="6"/>
      <c r="GBC36" s="6"/>
      <c r="GBD36" s="6"/>
      <c r="GBE36" s="6"/>
      <c r="GBF36" s="6"/>
      <c r="GBG36" s="6"/>
      <c r="GBH36" s="6"/>
      <c r="GBI36" s="6"/>
      <c r="GBJ36" s="6"/>
      <c r="GBK36" s="6"/>
      <c r="GBL36" s="6"/>
      <c r="GBM36" s="6"/>
      <c r="GBN36" s="6"/>
      <c r="GBO36" s="6"/>
      <c r="GBP36" s="6"/>
      <c r="GBQ36" s="6"/>
      <c r="GBR36" s="6"/>
      <c r="GBS36" s="6"/>
      <c r="GBT36" s="6"/>
      <c r="GBU36" s="6"/>
      <c r="GBV36" s="6"/>
      <c r="GBW36" s="6"/>
      <c r="GBX36" s="6"/>
      <c r="GBY36" s="6"/>
      <c r="GBZ36" s="6"/>
      <c r="GCA36" s="6"/>
      <c r="GCB36" s="6"/>
      <c r="GCC36" s="6"/>
      <c r="GCD36" s="6"/>
      <c r="GCE36" s="6"/>
      <c r="GCF36" s="6"/>
      <c r="GCG36" s="6"/>
      <c r="GCH36" s="6"/>
      <c r="GCI36" s="6"/>
      <c r="GCJ36" s="6"/>
      <c r="GCK36" s="6"/>
      <c r="GCL36" s="6"/>
      <c r="GCM36" s="6"/>
      <c r="GCN36" s="6"/>
      <c r="GCO36" s="6"/>
      <c r="GCP36" s="6"/>
      <c r="GCQ36" s="6"/>
      <c r="GCR36" s="6"/>
      <c r="GCS36" s="6"/>
      <c r="GCT36" s="6"/>
      <c r="GCU36" s="6"/>
      <c r="GCV36" s="6"/>
      <c r="GCW36" s="6"/>
      <c r="GCX36" s="6"/>
      <c r="GCY36" s="6"/>
      <c r="GCZ36" s="6"/>
      <c r="GDA36" s="6"/>
      <c r="GDB36" s="6"/>
      <c r="GDC36" s="6"/>
      <c r="GDD36" s="6"/>
      <c r="GDE36" s="6"/>
      <c r="GDF36" s="6"/>
      <c r="GDG36" s="6"/>
      <c r="GDH36" s="6"/>
      <c r="GDI36" s="6"/>
      <c r="GDJ36" s="6"/>
      <c r="GDK36" s="6"/>
      <c r="GDL36" s="6"/>
      <c r="GDM36" s="6"/>
      <c r="GDN36" s="6"/>
      <c r="GDO36" s="6"/>
      <c r="GDP36" s="6"/>
      <c r="GDQ36" s="6"/>
      <c r="GDR36" s="6"/>
      <c r="GDS36" s="6"/>
      <c r="GDT36" s="6"/>
      <c r="GDU36" s="6"/>
      <c r="GDV36" s="6"/>
      <c r="GDW36" s="6"/>
      <c r="GDX36" s="6"/>
      <c r="GDY36" s="6"/>
      <c r="GDZ36" s="6"/>
      <c r="GEA36" s="6"/>
      <c r="GEB36" s="6"/>
      <c r="GEC36" s="6"/>
      <c r="GED36" s="6"/>
      <c r="GEE36" s="6"/>
      <c r="GEF36" s="6"/>
      <c r="GEG36" s="6"/>
      <c r="GEH36" s="6"/>
      <c r="GEI36" s="6"/>
      <c r="GEJ36" s="6"/>
      <c r="GEK36" s="6"/>
      <c r="GEL36" s="6"/>
      <c r="GEM36" s="6"/>
      <c r="GEN36" s="6"/>
      <c r="GEO36" s="6"/>
      <c r="GEP36" s="6"/>
      <c r="GEQ36" s="6"/>
      <c r="GER36" s="6"/>
      <c r="GES36" s="6"/>
      <c r="GET36" s="6"/>
      <c r="GEU36" s="6"/>
      <c r="GEV36" s="6"/>
      <c r="GEW36" s="6"/>
      <c r="GEX36" s="6"/>
      <c r="GEY36" s="6"/>
      <c r="GEZ36" s="6"/>
      <c r="GFA36" s="6"/>
      <c r="GFB36" s="6"/>
      <c r="GFC36" s="6"/>
      <c r="GFD36" s="6"/>
      <c r="GFE36" s="6"/>
      <c r="GFF36" s="6"/>
      <c r="GFG36" s="6"/>
      <c r="GFH36" s="6"/>
      <c r="GFI36" s="6"/>
      <c r="GFJ36" s="6"/>
      <c r="GFK36" s="6"/>
      <c r="GFL36" s="6"/>
      <c r="GFM36" s="6"/>
      <c r="GFN36" s="6"/>
      <c r="GFO36" s="6"/>
      <c r="GFP36" s="6"/>
      <c r="GFQ36" s="6"/>
      <c r="GFR36" s="6"/>
      <c r="GFS36" s="6"/>
      <c r="GFT36" s="6"/>
      <c r="GFU36" s="6"/>
      <c r="GFV36" s="6"/>
      <c r="GFW36" s="6"/>
      <c r="GFX36" s="6"/>
      <c r="GFY36" s="6"/>
      <c r="GFZ36" s="6"/>
      <c r="GGA36" s="6"/>
      <c r="GGB36" s="6"/>
      <c r="GGC36" s="6"/>
      <c r="GGD36" s="6"/>
      <c r="GGE36" s="6"/>
      <c r="GGF36" s="6"/>
      <c r="GGG36" s="6"/>
      <c r="GGH36" s="6"/>
      <c r="GGI36" s="6"/>
      <c r="GGJ36" s="6"/>
      <c r="GGK36" s="6"/>
      <c r="GGL36" s="6"/>
      <c r="GGM36" s="6"/>
      <c r="GGN36" s="6"/>
      <c r="GGO36" s="6"/>
      <c r="GGP36" s="6"/>
      <c r="GGQ36" s="6"/>
      <c r="GGR36" s="6"/>
      <c r="GGS36" s="6"/>
      <c r="GGT36" s="6"/>
      <c r="GGU36" s="6"/>
      <c r="GGV36" s="6"/>
      <c r="GGW36" s="6"/>
      <c r="GGX36" s="6"/>
      <c r="GGY36" s="6"/>
      <c r="GGZ36" s="6"/>
      <c r="GHA36" s="6"/>
      <c r="GHB36" s="6"/>
      <c r="GHC36" s="6"/>
      <c r="GHD36" s="6"/>
      <c r="GHE36" s="6"/>
      <c r="GHF36" s="6"/>
      <c r="GHG36" s="6"/>
      <c r="GHH36" s="6"/>
      <c r="GHI36" s="6"/>
      <c r="GHJ36" s="6"/>
      <c r="GHK36" s="6"/>
      <c r="GHL36" s="6"/>
      <c r="GHM36" s="6"/>
      <c r="GHN36" s="6"/>
      <c r="GHO36" s="6"/>
      <c r="GHP36" s="6"/>
      <c r="GHQ36" s="6"/>
      <c r="GHR36" s="6"/>
      <c r="GHS36" s="6"/>
      <c r="GHT36" s="6"/>
      <c r="GHU36" s="6"/>
      <c r="GHV36" s="6"/>
      <c r="GHW36" s="6"/>
      <c r="GHX36" s="6"/>
      <c r="GHY36" s="6"/>
      <c r="GHZ36" s="6"/>
      <c r="GIA36" s="6"/>
      <c r="GIB36" s="6"/>
      <c r="GIC36" s="6"/>
      <c r="GID36" s="6"/>
      <c r="GIE36" s="6"/>
      <c r="GIF36" s="6"/>
      <c r="GIG36" s="6"/>
      <c r="GIH36" s="6"/>
      <c r="GII36" s="6"/>
      <c r="GIJ36" s="6"/>
      <c r="GIK36" s="6"/>
      <c r="GIL36" s="6"/>
      <c r="GIM36" s="6"/>
      <c r="GIN36" s="6"/>
      <c r="GIO36" s="6"/>
      <c r="GIP36" s="6"/>
      <c r="GIQ36" s="6"/>
      <c r="GIR36" s="6"/>
      <c r="GIS36" s="6"/>
      <c r="GIT36" s="6"/>
      <c r="GIU36" s="6"/>
      <c r="GIV36" s="6"/>
      <c r="GIW36" s="6"/>
      <c r="GIX36" s="6"/>
      <c r="GIY36" s="6"/>
      <c r="GIZ36" s="6"/>
      <c r="GJA36" s="6"/>
      <c r="GJB36" s="6"/>
      <c r="GJC36" s="6"/>
      <c r="GJD36" s="6"/>
      <c r="GJE36" s="6"/>
      <c r="GJF36" s="6"/>
      <c r="GJG36" s="6"/>
      <c r="GJH36" s="6"/>
      <c r="GJI36" s="6"/>
      <c r="GJJ36" s="6"/>
      <c r="GJK36" s="6"/>
      <c r="GJL36" s="6"/>
      <c r="GJM36" s="6"/>
      <c r="GJN36" s="6"/>
      <c r="GJO36" s="6"/>
      <c r="GJP36" s="6"/>
      <c r="GJQ36" s="6"/>
      <c r="GJR36" s="6"/>
      <c r="GJS36" s="6"/>
      <c r="GJT36" s="6"/>
      <c r="GJU36" s="6"/>
      <c r="GJV36" s="6"/>
      <c r="GJW36" s="6"/>
      <c r="GJX36" s="6"/>
      <c r="GJY36" s="6"/>
      <c r="GJZ36" s="6"/>
      <c r="GKA36" s="6"/>
      <c r="GKB36" s="6"/>
      <c r="GKC36" s="6"/>
      <c r="GKD36" s="6"/>
      <c r="GKE36" s="6"/>
      <c r="GKF36" s="6"/>
      <c r="GKG36" s="6"/>
      <c r="GKH36" s="6"/>
      <c r="GKI36" s="6"/>
      <c r="GKJ36" s="6"/>
      <c r="GKK36" s="6"/>
      <c r="GKL36" s="6"/>
      <c r="GKM36" s="6"/>
      <c r="GKN36" s="6"/>
      <c r="GKO36" s="6"/>
      <c r="GKP36" s="6"/>
      <c r="GKQ36" s="6"/>
      <c r="GKR36" s="6"/>
      <c r="GKS36" s="6"/>
      <c r="GKT36" s="6"/>
      <c r="GKU36" s="6"/>
      <c r="GKV36" s="6"/>
      <c r="GKW36" s="6"/>
      <c r="GKX36" s="6"/>
      <c r="GKY36" s="6"/>
      <c r="GKZ36" s="6"/>
      <c r="GLA36" s="6"/>
      <c r="GLB36" s="6"/>
      <c r="GLC36" s="6"/>
      <c r="GLD36" s="6"/>
      <c r="GLE36" s="6"/>
      <c r="GLF36" s="6"/>
      <c r="GLG36" s="6"/>
      <c r="GLH36" s="6"/>
      <c r="GLI36" s="6"/>
      <c r="GLJ36" s="6"/>
      <c r="GLK36" s="6"/>
      <c r="GLL36" s="6"/>
      <c r="GLM36" s="6"/>
      <c r="GLN36" s="6"/>
      <c r="GLO36" s="6"/>
      <c r="GLP36" s="6"/>
      <c r="GLQ36" s="6"/>
      <c r="GLR36" s="6"/>
      <c r="GLS36" s="6"/>
      <c r="GLT36" s="6"/>
      <c r="GLU36" s="6"/>
      <c r="GLV36" s="6"/>
      <c r="GLW36" s="6"/>
      <c r="GLX36" s="6"/>
      <c r="GLY36" s="6"/>
      <c r="GLZ36" s="6"/>
      <c r="GMA36" s="6"/>
      <c r="GMB36" s="6"/>
      <c r="GMC36" s="6"/>
      <c r="GMD36" s="6"/>
      <c r="GME36" s="6"/>
      <c r="GMF36" s="6"/>
      <c r="GMG36" s="6"/>
      <c r="GMH36" s="6"/>
      <c r="GMI36" s="6"/>
      <c r="GMJ36" s="6"/>
      <c r="GMK36" s="6"/>
      <c r="GML36" s="6"/>
      <c r="GMM36" s="6"/>
      <c r="GMN36" s="6"/>
      <c r="GMO36" s="6"/>
      <c r="GMP36" s="6"/>
      <c r="GMQ36" s="6"/>
      <c r="GMR36" s="6"/>
      <c r="GMS36" s="6"/>
      <c r="GMT36" s="6"/>
      <c r="GMU36" s="6"/>
      <c r="GMV36" s="6"/>
      <c r="GMW36" s="6"/>
      <c r="GMX36" s="6"/>
      <c r="GMY36" s="6"/>
      <c r="GMZ36" s="6"/>
      <c r="GNA36" s="6"/>
      <c r="GNB36" s="6"/>
      <c r="GNC36" s="6"/>
      <c r="GND36" s="6"/>
      <c r="GNE36" s="6"/>
      <c r="GNF36" s="6"/>
      <c r="GNG36" s="6"/>
      <c r="GNH36" s="6"/>
      <c r="GNI36" s="6"/>
      <c r="GNJ36" s="6"/>
      <c r="GNK36" s="6"/>
      <c r="GNL36" s="6"/>
      <c r="GNM36" s="6"/>
      <c r="GNN36" s="6"/>
      <c r="GNO36" s="6"/>
      <c r="GNP36" s="6"/>
      <c r="GNQ36" s="6"/>
      <c r="GNR36" s="6"/>
      <c r="GNS36" s="6"/>
      <c r="GNT36" s="6"/>
      <c r="GNU36" s="6"/>
      <c r="GNV36" s="6"/>
      <c r="GNW36" s="6"/>
      <c r="GNX36" s="6"/>
      <c r="GNY36" s="6"/>
      <c r="GNZ36" s="6"/>
      <c r="GOA36" s="6"/>
      <c r="GOB36" s="6"/>
      <c r="GOC36" s="6"/>
      <c r="GOD36" s="6"/>
      <c r="GOE36" s="6"/>
      <c r="GOF36" s="6"/>
      <c r="GOG36" s="6"/>
      <c r="GOH36" s="6"/>
      <c r="GOI36" s="6"/>
      <c r="GOJ36" s="6"/>
      <c r="GOK36" s="6"/>
      <c r="GOL36" s="6"/>
      <c r="GOM36" s="6"/>
      <c r="GON36" s="6"/>
      <c r="GOO36" s="6"/>
      <c r="GOP36" s="6"/>
      <c r="GOQ36" s="6"/>
      <c r="GOR36" s="6"/>
      <c r="GOS36" s="6"/>
      <c r="GOT36" s="6"/>
      <c r="GOU36" s="6"/>
      <c r="GOV36" s="6"/>
      <c r="GOW36" s="6"/>
      <c r="GOX36" s="6"/>
      <c r="GOY36" s="6"/>
      <c r="GOZ36" s="6"/>
      <c r="GPA36" s="6"/>
      <c r="GPB36" s="6"/>
      <c r="GPC36" s="6"/>
      <c r="GPD36" s="6"/>
      <c r="GPE36" s="6"/>
      <c r="GPF36" s="6"/>
      <c r="GPG36" s="6"/>
      <c r="GPH36" s="6"/>
      <c r="GPI36" s="6"/>
      <c r="GPJ36" s="6"/>
      <c r="GPK36" s="6"/>
      <c r="GPL36" s="6"/>
      <c r="GPM36" s="6"/>
      <c r="GPN36" s="6"/>
      <c r="GPO36" s="6"/>
      <c r="GPP36" s="6"/>
      <c r="GPQ36" s="6"/>
      <c r="GPR36" s="6"/>
      <c r="GPS36" s="6"/>
      <c r="GPT36" s="6"/>
      <c r="GPU36" s="6"/>
      <c r="GPV36" s="6"/>
      <c r="GPW36" s="6"/>
      <c r="GPX36" s="6"/>
      <c r="GPY36" s="6"/>
      <c r="GPZ36" s="6"/>
      <c r="GQA36" s="6"/>
      <c r="GQB36" s="6"/>
      <c r="GQC36" s="6"/>
      <c r="GQD36" s="6"/>
      <c r="GQE36" s="6"/>
      <c r="GQF36" s="6"/>
      <c r="GQG36" s="6"/>
      <c r="GQH36" s="6"/>
      <c r="GQI36" s="6"/>
      <c r="GQJ36" s="6"/>
      <c r="GQK36" s="6"/>
      <c r="GQL36" s="6"/>
      <c r="GQM36" s="6"/>
      <c r="GQN36" s="6"/>
      <c r="GQO36" s="6"/>
      <c r="GQP36" s="6"/>
      <c r="GQQ36" s="6"/>
      <c r="GQR36" s="6"/>
      <c r="GQS36" s="6"/>
      <c r="GQT36" s="6"/>
      <c r="GQU36" s="6"/>
      <c r="GQV36" s="6"/>
      <c r="GQW36" s="6"/>
      <c r="GQX36" s="6"/>
      <c r="GQY36" s="6"/>
      <c r="GQZ36" s="6"/>
      <c r="GRA36" s="6"/>
      <c r="GRB36" s="6"/>
      <c r="GRC36" s="6"/>
      <c r="GRD36" s="6"/>
      <c r="GRE36" s="6"/>
      <c r="GRF36" s="6"/>
      <c r="GRG36" s="6"/>
      <c r="GRH36" s="6"/>
      <c r="GRI36" s="6"/>
      <c r="GRJ36" s="6"/>
      <c r="GRK36" s="6"/>
      <c r="GRL36" s="6"/>
      <c r="GRM36" s="6"/>
      <c r="GRN36" s="6"/>
      <c r="GRO36" s="6"/>
      <c r="GRP36" s="6"/>
      <c r="GRQ36" s="6"/>
      <c r="GRR36" s="6"/>
      <c r="GRS36" s="6"/>
      <c r="GRT36" s="6"/>
      <c r="GRU36" s="6"/>
      <c r="GRV36" s="6"/>
      <c r="GRW36" s="6"/>
      <c r="GRX36" s="6"/>
      <c r="GRY36" s="6"/>
      <c r="GRZ36" s="6"/>
      <c r="GSA36" s="6"/>
      <c r="GSB36" s="6"/>
      <c r="GSC36" s="6"/>
      <c r="GSD36" s="6"/>
      <c r="GSE36" s="6"/>
      <c r="GSF36" s="6"/>
      <c r="GSG36" s="6"/>
      <c r="GSH36" s="6"/>
      <c r="GSI36" s="6"/>
      <c r="GSJ36" s="6"/>
      <c r="GSK36" s="6"/>
      <c r="GSL36" s="6"/>
      <c r="GSM36" s="6"/>
      <c r="GSN36" s="6"/>
      <c r="GSO36" s="6"/>
      <c r="GSP36" s="6"/>
      <c r="GSQ36" s="6"/>
      <c r="GSR36" s="6"/>
      <c r="GSS36" s="6"/>
      <c r="GST36" s="6"/>
      <c r="GSU36" s="6"/>
      <c r="GSV36" s="6"/>
      <c r="GSW36" s="6"/>
      <c r="GSX36" s="6"/>
      <c r="GSY36" s="6"/>
      <c r="GSZ36" s="6"/>
      <c r="GTA36" s="6"/>
      <c r="GTB36" s="6"/>
      <c r="GTC36" s="6"/>
      <c r="GTD36" s="6"/>
      <c r="GTE36" s="6"/>
      <c r="GTF36" s="6"/>
      <c r="GTG36" s="6"/>
      <c r="GTH36" s="6"/>
      <c r="GTI36" s="6"/>
      <c r="GTJ36" s="6"/>
      <c r="GTK36" s="6"/>
      <c r="GTL36" s="6"/>
      <c r="GTM36" s="6"/>
      <c r="GTN36" s="6"/>
      <c r="GTO36" s="6"/>
      <c r="GTP36" s="6"/>
      <c r="GTQ36" s="6"/>
      <c r="GTR36" s="6"/>
      <c r="GTS36" s="6"/>
      <c r="GTT36" s="6"/>
      <c r="GTU36" s="6"/>
      <c r="GTV36" s="6"/>
      <c r="GTW36" s="6"/>
      <c r="GTX36" s="6"/>
      <c r="GTY36" s="6"/>
      <c r="GTZ36" s="6"/>
      <c r="GUA36" s="6"/>
      <c r="GUB36" s="6"/>
      <c r="GUC36" s="6"/>
      <c r="GUD36" s="6"/>
      <c r="GUE36" s="6"/>
      <c r="GUF36" s="6"/>
      <c r="GUG36" s="6"/>
      <c r="GUH36" s="6"/>
      <c r="GUI36" s="6"/>
      <c r="GUJ36" s="6"/>
      <c r="GUK36" s="6"/>
      <c r="GUL36" s="6"/>
      <c r="GUM36" s="6"/>
      <c r="GUN36" s="6"/>
      <c r="GUO36" s="6"/>
      <c r="GUP36" s="6"/>
      <c r="GUQ36" s="6"/>
      <c r="GUR36" s="6"/>
      <c r="GUS36" s="6"/>
      <c r="GUT36" s="6"/>
      <c r="GUU36" s="6"/>
      <c r="GUV36" s="6"/>
      <c r="GUW36" s="6"/>
      <c r="GUX36" s="6"/>
      <c r="GUY36" s="6"/>
      <c r="GUZ36" s="6"/>
      <c r="GVA36" s="6"/>
      <c r="GVB36" s="6"/>
      <c r="GVC36" s="6"/>
      <c r="GVD36" s="6"/>
      <c r="GVE36" s="6"/>
      <c r="GVF36" s="6"/>
      <c r="GVG36" s="6"/>
      <c r="GVH36" s="6"/>
      <c r="GVI36" s="6"/>
      <c r="GVJ36" s="6"/>
      <c r="GVK36" s="6"/>
      <c r="GVL36" s="6"/>
      <c r="GVM36" s="6"/>
      <c r="GVN36" s="6"/>
      <c r="GVO36" s="6"/>
      <c r="GVP36" s="6"/>
      <c r="GVQ36" s="6"/>
      <c r="GVR36" s="6"/>
      <c r="GVS36" s="6"/>
      <c r="GVT36" s="6"/>
      <c r="GVU36" s="6"/>
      <c r="GVV36" s="6"/>
      <c r="GVW36" s="6"/>
      <c r="GVX36" s="6"/>
      <c r="GVY36" s="6"/>
      <c r="GVZ36" s="6"/>
      <c r="GWA36" s="6"/>
      <c r="GWB36" s="6"/>
      <c r="GWC36" s="6"/>
      <c r="GWD36" s="6"/>
      <c r="GWE36" s="6"/>
      <c r="GWF36" s="6"/>
      <c r="GWG36" s="6"/>
      <c r="GWH36" s="6"/>
      <c r="GWI36" s="6"/>
      <c r="GWJ36" s="6"/>
      <c r="GWK36" s="6"/>
      <c r="GWL36" s="6"/>
      <c r="GWM36" s="6"/>
      <c r="GWN36" s="6"/>
      <c r="GWO36" s="6"/>
      <c r="GWP36" s="6"/>
      <c r="GWQ36" s="6"/>
      <c r="GWR36" s="6"/>
      <c r="GWS36" s="6"/>
      <c r="GWT36" s="6"/>
      <c r="GWU36" s="6"/>
      <c r="GWV36" s="6"/>
      <c r="GWW36" s="6"/>
      <c r="GWX36" s="6"/>
      <c r="GWY36" s="6"/>
      <c r="GWZ36" s="6"/>
      <c r="GXA36" s="6"/>
      <c r="GXB36" s="6"/>
      <c r="GXC36" s="6"/>
      <c r="GXD36" s="6"/>
      <c r="GXE36" s="6"/>
      <c r="GXF36" s="6"/>
      <c r="GXG36" s="6"/>
      <c r="GXH36" s="6"/>
      <c r="GXI36" s="6"/>
      <c r="GXJ36" s="6"/>
      <c r="GXK36" s="6"/>
      <c r="GXL36" s="6"/>
      <c r="GXM36" s="6"/>
      <c r="GXN36" s="6"/>
      <c r="GXO36" s="6"/>
      <c r="GXP36" s="6"/>
      <c r="GXQ36" s="6"/>
      <c r="GXR36" s="6"/>
      <c r="GXS36" s="6"/>
      <c r="GXT36" s="6"/>
      <c r="GXU36" s="6"/>
      <c r="GXV36" s="6"/>
      <c r="GXW36" s="6"/>
      <c r="GXX36" s="6"/>
      <c r="GXY36" s="6"/>
      <c r="GXZ36" s="6"/>
      <c r="GYA36" s="6"/>
      <c r="GYB36" s="6"/>
      <c r="GYC36" s="6"/>
      <c r="GYD36" s="6"/>
      <c r="GYE36" s="6"/>
      <c r="GYF36" s="6"/>
      <c r="GYG36" s="6"/>
      <c r="GYH36" s="6"/>
      <c r="GYI36" s="6"/>
      <c r="GYJ36" s="6"/>
      <c r="GYK36" s="6"/>
      <c r="GYL36" s="6"/>
      <c r="GYM36" s="6"/>
      <c r="GYN36" s="6"/>
      <c r="GYO36" s="6"/>
      <c r="GYP36" s="6"/>
      <c r="GYQ36" s="6"/>
      <c r="GYR36" s="6"/>
      <c r="GYS36" s="6"/>
      <c r="GYT36" s="6"/>
      <c r="GYU36" s="6"/>
      <c r="GYV36" s="6"/>
      <c r="GYW36" s="6"/>
      <c r="GYX36" s="6"/>
      <c r="GYY36" s="6"/>
      <c r="GYZ36" s="6"/>
      <c r="GZA36" s="6"/>
      <c r="GZB36" s="6"/>
      <c r="GZC36" s="6"/>
      <c r="GZD36" s="6"/>
      <c r="GZE36" s="6"/>
      <c r="GZF36" s="6"/>
      <c r="GZG36" s="6"/>
      <c r="GZH36" s="6"/>
      <c r="GZI36" s="6"/>
      <c r="GZJ36" s="6"/>
      <c r="GZK36" s="6"/>
      <c r="GZL36" s="6"/>
      <c r="GZM36" s="6"/>
      <c r="GZN36" s="6"/>
      <c r="GZO36" s="6"/>
      <c r="GZP36" s="6"/>
      <c r="GZQ36" s="6"/>
      <c r="GZR36" s="6"/>
      <c r="GZS36" s="6"/>
      <c r="GZT36" s="6"/>
      <c r="GZU36" s="6"/>
      <c r="GZV36" s="6"/>
      <c r="GZW36" s="6"/>
      <c r="GZX36" s="6"/>
      <c r="GZY36" s="6"/>
      <c r="GZZ36" s="6"/>
      <c r="HAA36" s="6"/>
      <c r="HAB36" s="6"/>
      <c r="HAC36" s="6"/>
      <c r="HAD36" s="6"/>
      <c r="HAE36" s="6"/>
      <c r="HAF36" s="6"/>
      <c r="HAG36" s="6"/>
      <c r="HAH36" s="6"/>
      <c r="HAI36" s="6"/>
      <c r="HAJ36" s="6"/>
      <c r="HAK36" s="6"/>
      <c r="HAL36" s="6"/>
      <c r="HAM36" s="6"/>
      <c r="HAN36" s="6"/>
      <c r="HAO36" s="6"/>
      <c r="HAP36" s="6"/>
      <c r="HAQ36" s="6"/>
      <c r="HAR36" s="6"/>
      <c r="HAS36" s="6"/>
      <c r="HAT36" s="6"/>
      <c r="HAU36" s="6"/>
      <c r="HAV36" s="6"/>
      <c r="HAW36" s="6"/>
      <c r="HAX36" s="6"/>
      <c r="HAY36" s="6"/>
      <c r="HAZ36" s="6"/>
      <c r="HBA36" s="6"/>
      <c r="HBB36" s="6"/>
      <c r="HBC36" s="6"/>
      <c r="HBD36" s="6"/>
      <c r="HBE36" s="6"/>
      <c r="HBF36" s="6"/>
      <c r="HBG36" s="6"/>
      <c r="HBH36" s="6"/>
      <c r="HBI36" s="6"/>
      <c r="HBJ36" s="6"/>
      <c r="HBK36" s="6"/>
      <c r="HBL36" s="6"/>
      <c r="HBM36" s="6"/>
      <c r="HBN36" s="6"/>
      <c r="HBO36" s="6"/>
      <c r="HBP36" s="6"/>
      <c r="HBQ36" s="6"/>
      <c r="HBR36" s="6"/>
      <c r="HBS36" s="6"/>
      <c r="HBT36" s="6"/>
      <c r="HBU36" s="6"/>
      <c r="HBV36" s="6"/>
      <c r="HBW36" s="6"/>
      <c r="HBX36" s="6"/>
      <c r="HBY36" s="6"/>
      <c r="HBZ36" s="6"/>
      <c r="HCA36" s="6"/>
      <c r="HCB36" s="6"/>
      <c r="HCC36" s="6"/>
      <c r="HCD36" s="6"/>
      <c r="HCE36" s="6"/>
      <c r="HCF36" s="6"/>
      <c r="HCG36" s="6"/>
      <c r="HCH36" s="6"/>
      <c r="HCI36" s="6"/>
      <c r="HCJ36" s="6"/>
      <c r="HCK36" s="6"/>
      <c r="HCL36" s="6"/>
      <c r="HCM36" s="6"/>
      <c r="HCN36" s="6"/>
      <c r="HCO36" s="6"/>
      <c r="HCP36" s="6"/>
      <c r="HCQ36" s="6"/>
      <c r="HCR36" s="6"/>
      <c r="HCS36" s="6"/>
      <c r="HCT36" s="6"/>
      <c r="HCU36" s="6"/>
      <c r="HCV36" s="6"/>
      <c r="HCW36" s="6"/>
      <c r="HCX36" s="6"/>
      <c r="HCY36" s="6"/>
      <c r="HCZ36" s="6"/>
      <c r="HDA36" s="6"/>
      <c r="HDB36" s="6"/>
      <c r="HDC36" s="6"/>
      <c r="HDD36" s="6"/>
      <c r="HDE36" s="6"/>
      <c r="HDF36" s="6"/>
      <c r="HDG36" s="6"/>
      <c r="HDH36" s="6"/>
      <c r="HDI36" s="6"/>
      <c r="HDJ36" s="6"/>
      <c r="HDK36" s="6"/>
      <c r="HDL36" s="6"/>
      <c r="HDM36" s="6"/>
      <c r="HDN36" s="6"/>
      <c r="HDO36" s="6"/>
      <c r="HDP36" s="6"/>
      <c r="HDQ36" s="6"/>
      <c r="HDR36" s="6"/>
      <c r="HDS36" s="6"/>
      <c r="HDT36" s="6"/>
      <c r="HDU36" s="6"/>
      <c r="HDV36" s="6"/>
      <c r="HDW36" s="6"/>
      <c r="HDX36" s="6"/>
      <c r="HDY36" s="6"/>
      <c r="HDZ36" s="6"/>
      <c r="HEA36" s="6"/>
      <c r="HEB36" s="6"/>
      <c r="HEC36" s="6"/>
      <c r="HED36" s="6"/>
      <c r="HEE36" s="6"/>
      <c r="HEF36" s="6"/>
      <c r="HEG36" s="6"/>
      <c r="HEH36" s="6"/>
      <c r="HEI36" s="6"/>
      <c r="HEJ36" s="6"/>
      <c r="HEK36" s="6"/>
      <c r="HEL36" s="6"/>
      <c r="HEM36" s="6"/>
      <c r="HEN36" s="6"/>
      <c r="HEO36" s="6"/>
      <c r="HEP36" s="6"/>
      <c r="HEQ36" s="6"/>
      <c r="HER36" s="6"/>
      <c r="HES36" s="6"/>
      <c r="HET36" s="6"/>
      <c r="HEU36" s="6"/>
      <c r="HEV36" s="6"/>
      <c r="HEW36" s="6"/>
      <c r="HEX36" s="6"/>
      <c r="HEY36" s="6"/>
      <c r="HEZ36" s="6"/>
      <c r="HFA36" s="6"/>
      <c r="HFB36" s="6"/>
      <c r="HFC36" s="6"/>
      <c r="HFD36" s="6"/>
      <c r="HFE36" s="6"/>
      <c r="HFF36" s="6"/>
      <c r="HFG36" s="6"/>
      <c r="HFH36" s="6"/>
      <c r="HFI36" s="6"/>
      <c r="HFJ36" s="6"/>
      <c r="HFK36" s="6"/>
      <c r="HFL36" s="6"/>
      <c r="HFM36" s="6"/>
      <c r="HFN36" s="6"/>
      <c r="HFO36" s="6"/>
      <c r="HFP36" s="6"/>
      <c r="HFQ36" s="6"/>
      <c r="HFR36" s="6"/>
      <c r="HFS36" s="6"/>
      <c r="HFT36" s="6"/>
      <c r="HFU36" s="6"/>
      <c r="HFV36" s="6"/>
      <c r="HFW36" s="6"/>
      <c r="HFX36" s="6"/>
      <c r="HFY36" s="6"/>
      <c r="HFZ36" s="6"/>
      <c r="HGA36" s="6"/>
      <c r="HGB36" s="6"/>
      <c r="HGC36" s="6"/>
      <c r="HGD36" s="6"/>
      <c r="HGE36" s="6"/>
      <c r="HGF36" s="6"/>
      <c r="HGG36" s="6"/>
      <c r="HGH36" s="6"/>
      <c r="HGI36" s="6"/>
      <c r="HGJ36" s="6"/>
      <c r="HGK36" s="6"/>
      <c r="HGL36" s="6"/>
      <c r="HGM36" s="6"/>
      <c r="HGN36" s="6"/>
      <c r="HGO36" s="6"/>
      <c r="HGP36" s="6"/>
      <c r="HGQ36" s="6"/>
      <c r="HGR36" s="6"/>
      <c r="HGS36" s="6"/>
      <c r="HGT36" s="6"/>
      <c r="HGU36" s="6"/>
      <c r="HGV36" s="6"/>
      <c r="HGW36" s="6"/>
      <c r="HGX36" s="6"/>
      <c r="HGY36" s="6"/>
      <c r="HGZ36" s="6"/>
      <c r="HHA36" s="6"/>
      <c r="HHB36" s="6"/>
      <c r="HHC36" s="6"/>
      <c r="HHD36" s="6"/>
      <c r="HHE36" s="6"/>
      <c r="HHF36" s="6"/>
      <c r="HHG36" s="6"/>
      <c r="HHH36" s="6"/>
      <c r="HHI36" s="6"/>
      <c r="HHJ36" s="6"/>
      <c r="HHK36" s="6"/>
      <c r="HHL36" s="6"/>
      <c r="HHM36" s="6"/>
      <c r="HHN36" s="6"/>
      <c r="HHO36" s="6"/>
      <c r="HHP36" s="6"/>
      <c r="HHQ36" s="6"/>
      <c r="HHR36" s="6"/>
      <c r="HHS36" s="6"/>
      <c r="HHT36" s="6"/>
      <c r="HHU36" s="6"/>
      <c r="HHV36" s="6"/>
      <c r="HHW36" s="6"/>
      <c r="HHX36" s="6"/>
      <c r="HHY36" s="6"/>
      <c r="HHZ36" s="6"/>
      <c r="HIA36" s="6"/>
      <c r="HIB36" s="6"/>
      <c r="HIC36" s="6"/>
      <c r="HID36" s="6"/>
      <c r="HIE36" s="6"/>
      <c r="HIF36" s="6"/>
      <c r="HIG36" s="6"/>
      <c r="HIH36" s="6"/>
      <c r="HII36" s="6"/>
      <c r="HIJ36" s="6"/>
      <c r="HIK36" s="6"/>
      <c r="HIL36" s="6"/>
      <c r="HIM36" s="6"/>
      <c r="HIN36" s="6"/>
      <c r="HIO36" s="6"/>
      <c r="HIP36" s="6"/>
      <c r="HIQ36" s="6"/>
      <c r="HIR36" s="6"/>
      <c r="HIS36" s="6"/>
      <c r="HIT36" s="6"/>
      <c r="HIU36" s="6"/>
      <c r="HIV36" s="6"/>
      <c r="HIW36" s="6"/>
      <c r="HIX36" s="6"/>
      <c r="HIY36" s="6"/>
      <c r="HIZ36" s="6"/>
      <c r="HJA36" s="6"/>
      <c r="HJB36" s="6"/>
      <c r="HJC36" s="6"/>
      <c r="HJD36" s="6"/>
      <c r="HJE36" s="6"/>
      <c r="HJF36" s="6"/>
      <c r="HJG36" s="6"/>
      <c r="HJH36" s="6"/>
      <c r="HJI36" s="6"/>
      <c r="HJJ36" s="6"/>
      <c r="HJK36" s="6"/>
      <c r="HJL36" s="6"/>
      <c r="HJM36" s="6"/>
      <c r="HJN36" s="6"/>
      <c r="HJO36" s="6"/>
      <c r="HJP36" s="6"/>
      <c r="HJQ36" s="6"/>
      <c r="HJR36" s="6"/>
      <c r="HJS36" s="6"/>
      <c r="HJT36" s="6"/>
      <c r="HJU36" s="6"/>
      <c r="HJV36" s="6"/>
      <c r="HJW36" s="6"/>
      <c r="HJX36" s="6"/>
      <c r="HJY36" s="6"/>
      <c r="HJZ36" s="6"/>
      <c r="HKA36" s="6"/>
      <c r="HKB36" s="6"/>
      <c r="HKC36" s="6"/>
      <c r="HKD36" s="6"/>
      <c r="HKE36" s="6"/>
      <c r="HKF36" s="6"/>
      <c r="HKG36" s="6"/>
      <c r="HKH36" s="6"/>
      <c r="HKI36" s="6"/>
      <c r="HKJ36" s="6"/>
      <c r="HKK36" s="6"/>
      <c r="HKL36" s="6"/>
      <c r="HKM36" s="6"/>
      <c r="HKN36" s="6"/>
      <c r="HKO36" s="6"/>
      <c r="HKP36" s="6"/>
      <c r="HKQ36" s="6"/>
      <c r="HKR36" s="6"/>
      <c r="HKS36" s="6"/>
      <c r="HKT36" s="6"/>
      <c r="HKU36" s="6"/>
      <c r="HKV36" s="6"/>
      <c r="HKW36" s="6"/>
      <c r="HKX36" s="6"/>
      <c r="HKY36" s="6"/>
      <c r="HKZ36" s="6"/>
      <c r="HLA36" s="6"/>
      <c r="HLB36" s="6"/>
      <c r="HLC36" s="6"/>
      <c r="HLD36" s="6"/>
      <c r="HLE36" s="6"/>
      <c r="HLF36" s="6"/>
      <c r="HLG36" s="6"/>
      <c r="HLH36" s="6"/>
      <c r="HLI36" s="6"/>
      <c r="HLJ36" s="6"/>
      <c r="HLK36" s="6"/>
      <c r="HLL36" s="6"/>
      <c r="HLM36" s="6"/>
      <c r="HLN36" s="6"/>
      <c r="HLO36" s="6"/>
      <c r="HLP36" s="6"/>
      <c r="HLQ36" s="6"/>
      <c r="HLR36" s="6"/>
      <c r="HLS36" s="6"/>
      <c r="HLT36" s="6"/>
      <c r="HLU36" s="6"/>
      <c r="HLV36" s="6"/>
      <c r="HLW36" s="6"/>
      <c r="HLX36" s="6"/>
      <c r="HLY36" s="6"/>
      <c r="HLZ36" s="6"/>
      <c r="HMA36" s="6"/>
      <c r="HMB36" s="6"/>
      <c r="HMC36" s="6"/>
      <c r="HMD36" s="6"/>
      <c r="HME36" s="6"/>
      <c r="HMF36" s="6"/>
      <c r="HMG36" s="6"/>
      <c r="HMH36" s="6"/>
      <c r="HMI36" s="6"/>
      <c r="HMJ36" s="6"/>
      <c r="HMK36" s="6"/>
      <c r="HML36" s="6"/>
      <c r="HMM36" s="6"/>
      <c r="HMN36" s="6"/>
      <c r="HMO36" s="6"/>
      <c r="HMP36" s="6"/>
      <c r="HMQ36" s="6"/>
      <c r="HMR36" s="6"/>
      <c r="HMS36" s="6"/>
      <c r="HMT36" s="6"/>
      <c r="HMU36" s="6"/>
      <c r="HMV36" s="6"/>
      <c r="HMW36" s="6"/>
      <c r="HMX36" s="6"/>
      <c r="HMY36" s="6"/>
      <c r="HMZ36" s="6"/>
      <c r="HNA36" s="6"/>
      <c r="HNB36" s="6"/>
      <c r="HNC36" s="6"/>
      <c r="HND36" s="6"/>
      <c r="HNE36" s="6"/>
      <c r="HNF36" s="6"/>
      <c r="HNG36" s="6"/>
      <c r="HNH36" s="6"/>
      <c r="HNI36" s="6"/>
      <c r="HNJ36" s="6"/>
      <c r="HNK36" s="6"/>
      <c r="HNL36" s="6"/>
      <c r="HNM36" s="6"/>
      <c r="HNN36" s="6"/>
      <c r="HNO36" s="6"/>
      <c r="HNP36" s="6"/>
      <c r="HNQ36" s="6"/>
      <c r="HNR36" s="6"/>
      <c r="HNS36" s="6"/>
      <c r="HNT36" s="6"/>
      <c r="HNU36" s="6"/>
      <c r="HNV36" s="6"/>
      <c r="HNW36" s="6"/>
      <c r="HNX36" s="6"/>
      <c r="HNY36" s="6"/>
      <c r="HNZ36" s="6"/>
      <c r="HOA36" s="6"/>
      <c r="HOB36" s="6"/>
      <c r="HOC36" s="6"/>
      <c r="HOD36" s="6"/>
      <c r="HOE36" s="6"/>
      <c r="HOF36" s="6"/>
      <c r="HOG36" s="6"/>
      <c r="HOH36" s="6"/>
      <c r="HOI36" s="6"/>
      <c r="HOJ36" s="6"/>
      <c r="HOK36" s="6"/>
      <c r="HOL36" s="6"/>
      <c r="HOM36" s="6"/>
      <c r="HON36" s="6"/>
      <c r="HOO36" s="6"/>
      <c r="HOP36" s="6"/>
      <c r="HOQ36" s="6"/>
      <c r="HOR36" s="6"/>
      <c r="HOS36" s="6"/>
      <c r="HOT36" s="6"/>
      <c r="HOU36" s="6"/>
      <c r="HOV36" s="6"/>
      <c r="HOW36" s="6"/>
      <c r="HOX36" s="6"/>
      <c r="HOY36" s="6"/>
      <c r="HOZ36" s="6"/>
      <c r="HPA36" s="6"/>
      <c r="HPB36" s="6"/>
      <c r="HPC36" s="6"/>
      <c r="HPD36" s="6"/>
      <c r="HPE36" s="6"/>
      <c r="HPF36" s="6"/>
      <c r="HPG36" s="6"/>
      <c r="HPH36" s="6"/>
      <c r="HPI36" s="6"/>
      <c r="HPJ36" s="6"/>
      <c r="HPK36" s="6"/>
      <c r="HPL36" s="6"/>
      <c r="HPM36" s="6"/>
      <c r="HPN36" s="6"/>
      <c r="HPO36" s="6"/>
      <c r="HPP36" s="6"/>
      <c r="HPQ36" s="6"/>
      <c r="HPR36" s="6"/>
      <c r="HPS36" s="6"/>
      <c r="HPT36" s="6"/>
      <c r="HPU36" s="6"/>
      <c r="HPV36" s="6"/>
      <c r="HPW36" s="6"/>
      <c r="HPX36" s="6"/>
      <c r="HPY36" s="6"/>
      <c r="HPZ36" s="6"/>
      <c r="HQA36" s="6"/>
      <c r="HQB36" s="6"/>
      <c r="HQC36" s="6"/>
      <c r="HQD36" s="6"/>
      <c r="HQE36" s="6"/>
      <c r="HQF36" s="6"/>
      <c r="HQG36" s="6"/>
      <c r="HQH36" s="6"/>
      <c r="HQI36" s="6"/>
      <c r="HQJ36" s="6"/>
      <c r="HQK36" s="6"/>
      <c r="HQL36" s="6"/>
      <c r="HQM36" s="6"/>
      <c r="HQN36" s="6"/>
      <c r="HQO36" s="6"/>
      <c r="HQP36" s="6"/>
      <c r="HQQ36" s="6"/>
      <c r="HQR36" s="6"/>
      <c r="HQS36" s="6"/>
      <c r="HQT36" s="6"/>
      <c r="HQU36" s="6"/>
      <c r="HQV36" s="6"/>
      <c r="HQW36" s="6"/>
      <c r="HQX36" s="6"/>
      <c r="HQY36" s="6"/>
      <c r="HQZ36" s="6"/>
      <c r="HRA36" s="6"/>
      <c r="HRB36" s="6"/>
      <c r="HRC36" s="6"/>
      <c r="HRD36" s="6"/>
      <c r="HRE36" s="6"/>
      <c r="HRF36" s="6"/>
      <c r="HRG36" s="6"/>
      <c r="HRH36" s="6"/>
      <c r="HRI36" s="6"/>
      <c r="HRJ36" s="6"/>
      <c r="HRK36" s="6"/>
      <c r="HRL36" s="6"/>
      <c r="HRM36" s="6"/>
      <c r="HRN36" s="6"/>
      <c r="HRO36" s="6"/>
      <c r="HRP36" s="6"/>
      <c r="HRQ36" s="6"/>
      <c r="HRR36" s="6"/>
      <c r="HRS36" s="6"/>
      <c r="HRT36" s="6"/>
      <c r="HRU36" s="6"/>
      <c r="HRV36" s="6"/>
      <c r="HRW36" s="6"/>
      <c r="HRX36" s="6"/>
      <c r="HRY36" s="6"/>
      <c r="HRZ36" s="6"/>
      <c r="HSA36" s="6"/>
      <c r="HSB36" s="6"/>
      <c r="HSC36" s="6"/>
      <c r="HSD36" s="6"/>
      <c r="HSE36" s="6"/>
      <c r="HSF36" s="6"/>
      <c r="HSG36" s="6"/>
      <c r="HSH36" s="6"/>
      <c r="HSI36" s="6"/>
      <c r="HSJ36" s="6"/>
      <c r="HSK36" s="6"/>
      <c r="HSL36" s="6"/>
      <c r="HSM36" s="6"/>
      <c r="HSN36" s="6"/>
      <c r="HSO36" s="6"/>
      <c r="HSP36" s="6"/>
      <c r="HSQ36" s="6"/>
      <c r="HSR36" s="6"/>
      <c r="HSS36" s="6"/>
      <c r="HST36" s="6"/>
      <c r="HSU36" s="6"/>
      <c r="HSV36" s="6"/>
      <c r="HSW36" s="6"/>
      <c r="HSX36" s="6"/>
      <c r="HSY36" s="6"/>
      <c r="HSZ36" s="6"/>
      <c r="HTA36" s="6"/>
      <c r="HTB36" s="6"/>
      <c r="HTC36" s="6"/>
      <c r="HTD36" s="6"/>
      <c r="HTE36" s="6"/>
      <c r="HTF36" s="6"/>
      <c r="HTG36" s="6"/>
      <c r="HTH36" s="6"/>
      <c r="HTI36" s="6"/>
      <c r="HTJ36" s="6"/>
      <c r="HTK36" s="6"/>
      <c r="HTL36" s="6"/>
      <c r="HTM36" s="6"/>
      <c r="HTN36" s="6"/>
      <c r="HTO36" s="6"/>
      <c r="HTP36" s="6"/>
      <c r="HTQ36" s="6"/>
      <c r="HTR36" s="6"/>
      <c r="HTS36" s="6"/>
      <c r="HTT36" s="6"/>
      <c r="HTU36" s="6"/>
      <c r="HTV36" s="6"/>
      <c r="HTW36" s="6"/>
      <c r="HTX36" s="6"/>
      <c r="HTY36" s="6"/>
      <c r="HTZ36" s="6"/>
      <c r="HUA36" s="6"/>
      <c r="HUB36" s="6"/>
      <c r="HUC36" s="6"/>
      <c r="HUD36" s="6"/>
      <c r="HUE36" s="6"/>
      <c r="HUF36" s="6"/>
      <c r="HUG36" s="6"/>
      <c r="HUH36" s="6"/>
      <c r="HUI36" s="6"/>
      <c r="HUJ36" s="6"/>
      <c r="HUK36" s="6"/>
      <c r="HUL36" s="6"/>
      <c r="HUM36" s="6"/>
      <c r="HUN36" s="6"/>
      <c r="HUO36" s="6"/>
      <c r="HUP36" s="6"/>
      <c r="HUQ36" s="6"/>
      <c r="HUR36" s="6"/>
      <c r="HUS36" s="6"/>
      <c r="HUT36" s="6"/>
      <c r="HUU36" s="6"/>
      <c r="HUV36" s="6"/>
      <c r="HUW36" s="6"/>
      <c r="HUX36" s="6"/>
      <c r="HUY36" s="6"/>
      <c r="HUZ36" s="6"/>
      <c r="HVA36" s="6"/>
      <c r="HVB36" s="6"/>
      <c r="HVC36" s="6"/>
      <c r="HVD36" s="6"/>
      <c r="HVE36" s="6"/>
      <c r="HVF36" s="6"/>
      <c r="HVG36" s="6"/>
      <c r="HVH36" s="6"/>
      <c r="HVI36" s="6"/>
      <c r="HVJ36" s="6"/>
      <c r="HVK36" s="6"/>
      <c r="HVL36" s="6"/>
      <c r="HVM36" s="6"/>
      <c r="HVN36" s="6"/>
      <c r="HVO36" s="6"/>
      <c r="HVP36" s="6"/>
      <c r="HVQ36" s="6"/>
      <c r="HVR36" s="6"/>
      <c r="HVS36" s="6"/>
      <c r="HVT36" s="6"/>
      <c r="HVU36" s="6"/>
      <c r="HVV36" s="6"/>
      <c r="HVW36" s="6"/>
      <c r="HVX36" s="6"/>
      <c r="HVY36" s="6"/>
      <c r="HVZ36" s="6"/>
      <c r="HWA36" s="6"/>
      <c r="HWB36" s="6"/>
      <c r="HWC36" s="6"/>
      <c r="HWD36" s="6"/>
      <c r="HWE36" s="6"/>
      <c r="HWF36" s="6"/>
      <c r="HWG36" s="6"/>
      <c r="HWH36" s="6"/>
      <c r="HWI36" s="6"/>
      <c r="HWJ36" s="6"/>
      <c r="HWK36" s="6"/>
      <c r="HWL36" s="6"/>
      <c r="HWM36" s="6"/>
      <c r="HWN36" s="6"/>
      <c r="HWO36" s="6"/>
      <c r="HWP36" s="6"/>
      <c r="HWQ36" s="6"/>
      <c r="HWR36" s="6"/>
      <c r="HWS36" s="6"/>
      <c r="HWT36" s="6"/>
      <c r="HWU36" s="6"/>
      <c r="HWV36" s="6"/>
      <c r="HWW36" s="6"/>
      <c r="HWX36" s="6"/>
      <c r="HWY36" s="6"/>
      <c r="HWZ36" s="6"/>
      <c r="HXA36" s="6"/>
      <c r="HXB36" s="6"/>
      <c r="HXC36" s="6"/>
      <c r="HXD36" s="6"/>
      <c r="HXE36" s="6"/>
      <c r="HXF36" s="6"/>
      <c r="HXG36" s="6"/>
      <c r="HXH36" s="6"/>
      <c r="HXI36" s="6"/>
      <c r="HXJ36" s="6"/>
      <c r="HXK36" s="6"/>
      <c r="HXL36" s="6"/>
      <c r="HXM36" s="6"/>
      <c r="HXN36" s="6"/>
      <c r="HXO36" s="6"/>
      <c r="HXP36" s="6"/>
      <c r="HXQ36" s="6"/>
      <c r="HXR36" s="6"/>
      <c r="HXS36" s="6"/>
      <c r="HXT36" s="6"/>
      <c r="HXU36" s="6"/>
      <c r="HXV36" s="6"/>
      <c r="HXW36" s="6"/>
      <c r="HXX36" s="6"/>
      <c r="HXY36" s="6"/>
      <c r="HXZ36" s="6"/>
      <c r="HYA36" s="6"/>
      <c r="HYB36" s="6"/>
      <c r="HYC36" s="6"/>
      <c r="HYD36" s="6"/>
      <c r="HYE36" s="6"/>
      <c r="HYF36" s="6"/>
      <c r="HYG36" s="6"/>
      <c r="HYH36" s="6"/>
      <c r="HYI36" s="6"/>
      <c r="HYJ36" s="6"/>
      <c r="HYK36" s="6"/>
      <c r="HYL36" s="6"/>
      <c r="HYM36" s="6"/>
      <c r="HYN36" s="6"/>
      <c r="HYO36" s="6"/>
      <c r="HYP36" s="6"/>
      <c r="HYQ36" s="6"/>
      <c r="HYR36" s="6"/>
      <c r="HYS36" s="6"/>
      <c r="HYT36" s="6"/>
      <c r="HYU36" s="6"/>
      <c r="HYV36" s="6"/>
      <c r="HYW36" s="6"/>
      <c r="HYX36" s="6"/>
      <c r="HYY36" s="6"/>
      <c r="HYZ36" s="6"/>
      <c r="HZA36" s="6"/>
      <c r="HZB36" s="6"/>
      <c r="HZC36" s="6"/>
      <c r="HZD36" s="6"/>
      <c r="HZE36" s="6"/>
      <c r="HZF36" s="6"/>
      <c r="HZG36" s="6"/>
      <c r="HZH36" s="6"/>
      <c r="HZI36" s="6"/>
      <c r="HZJ36" s="6"/>
      <c r="HZK36" s="6"/>
      <c r="HZL36" s="6"/>
      <c r="HZM36" s="6"/>
      <c r="HZN36" s="6"/>
      <c r="HZO36" s="6"/>
      <c r="HZP36" s="6"/>
      <c r="HZQ36" s="6"/>
      <c r="HZR36" s="6"/>
      <c r="HZS36" s="6"/>
      <c r="HZT36" s="6"/>
      <c r="HZU36" s="6"/>
      <c r="HZV36" s="6"/>
      <c r="HZW36" s="6"/>
      <c r="HZX36" s="6"/>
      <c r="HZY36" s="6"/>
      <c r="HZZ36" s="6"/>
      <c r="IAA36" s="6"/>
      <c r="IAB36" s="6"/>
      <c r="IAC36" s="6"/>
      <c r="IAD36" s="6"/>
      <c r="IAE36" s="6"/>
      <c r="IAF36" s="6"/>
      <c r="IAG36" s="6"/>
      <c r="IAH36" s="6"/>
      <c r="IAI36" s="6"/>
      <c r="IAJ36" s="6"/>
      <c r="IAK36" s="6"/>
      <c r="IAL36" s="6"/>
      <c r="IAM36" s="6"/>
      <c r="IAN36" s="6"/>
      <c r="IAO36" s="6"/>
      <c r="IAP36" s="6"/>
      <c r="IAQ36" s="6"/>
      <c r="IAR36" s="6"/>
      <c r="IAS36" s="6"/>
      <c r="IAT36" s="6"/>
      <c r="IAU36" s="6"/>
      <c r="IAV36" s="6"/>
      <c r="IAW36" s="6"/>
      <c r="IAX36" s="6"/>
      <c r="IAY36" s="6"/>
      <c r="IAZ36" s="6"/>
      <c r="IBA36" s="6"/>
      <c r="IBB36" s="6"/>
      <c r="IBC36" s="6"/>
      <c r="IBD36" s="6"/>
      <c r="IBE36" s="6"/>
      <c r="IBF36" s="6"/>
      <c r="IBG36" s="6"/>
      <c r="IBH36" s="6"/>
      <c r="IBI36" s="6"/>
      <c r="IBJ36" s="6"/>
      <c r="IBK36" s="6"/>
      <c r="IBL36" s="6"/>
      <c r="IBM36" s="6"/>
      <c r="IBN36" s="6"/>
      <c r="IBO36" s="6"/>
      <c r="IBP36" s="6"/>
      <c r="IBQ36" s="6"/>
      <c r="IBR36" s="6"/>
      <c r="IBS36" s="6"/>
      <c r="IBT36" s="6"/>
      <c r="IBU36" s="6"/>
      <c r="IBV36" s="6"/>
      <c r="IBW36" s="6"/>
      <c r="IBX36" s="6"/>
      <c r="IBY36" s="6"/>
      <c r="IBZ36" s="6"/>
      <c r="ICA36" s="6"/>
      <c r="ICB36" s="6"/>
      <c r="ICC36" s="6"/>
      <c r="ICD36" s="6"/>
      <c r="ICE36" s="6"/>
      <c r="ICF36" s="6"/>
      <c r="ICG36" s="6"/>
      <c r="ICH36" s="6"/>
      <c r="ICI36" s="6"/>
      <c r="ICJ36" s="6"/>
      <c r="ICK36" s="6"/>
      <c r="ICL36" s="6"/>
      <c r="ICM36" s="6"/>
      <c r="ICN36" s="6"/>
      <c r="ICO36" s="6"/>
      <c r="ICP36" s="6"/>
      <c r="ICQ36" s="6"/>
      <c r="ICR36" s="6"/>
      <c r="ICS36" s="6"/>
      <c r="ICT36" s="6"/>
      <c r="ICU36" s="6"/>
      <c r="ICV36" s="6"/>
      <c r="ICW36" s="6"/>
      <c r="ICX36" s="6"/>
      <c r="ICY36" s="6"/>
      <c r="ICZ36" s="6"/>
      <c r="IDA36" s="6"/>
      <c r="IDB36" s="6"/>
      <c r="IDC36" s="6"/>
      <c r="IDD36" s="6"/>
      <c r="IDE36" s="6"/>
      <c r="IDF36" s="6"/>
      <c r="IDG36" s="6"/>
      <c r="IDH36" s="6"/>
      <c r="IDI36" s="6"/>
      <c r="IDJ36" s="6"/>
      <c r="IDK36" s="6"/>
      <c r="IDL36" s="6"/>
      <c r="IDM36" s="6"/>
      <c r="IDN36" s="6"/>
      <c r="IDO36" s="6"/>
      <c r="IDP36" s="6"/>
      <c r="IDQ36" s="6"/>
      <c r="IDR36" s="6"/>
      <c r="IDS36" s="6"/>
      <c r="IDT36" s="6"/>
      <c r="IDU36" s="6"/>
      <c r="IDV36" s="6"/>
      <c r="IDW36" s="6"/>
      <c r="IDX36" s="6"/>
      <c r="IDY36" s="6"/>
      <c r="IDZ36" s="6"/>
      <c r="IEA36" s="6"/>
      <c r="IEB36" s="6"/>
      <c r="IEC36" s="6"/>
      <c r="IED36" s="6"/>
      <c r="IEE36" s="6"/>
      <c r="IEF36" s="6"/>
      <c r="IEG36" s="6"/>
      <c r="IEH36" s="6"/>
      <c r="IEI36" s="6"/>
      <c r="IEJ36" s="6"/>
      <c r="IEK36" s="6"/>
      <c r="IEL36" s="6"/>
      <c r="IEM36" s="6"/>
      <c r="IEN36" s="6"/>
      <c r="IEO36" s="6"/>
      <c r="IEP36" s="6"/>
      <c r="IEQ36" s="6"/>
      <c r="IER36" s="6"/>
      <c r="IES36" s="6"/>
      <c r="IET36" s="6"/>
      <c r="IEU36" s="6"/>
      <c r="IEV36" s="6"/>
      <c r="IEW36" s="6"/>
      <c r="IEX36" s="6"/>
      <c r="IEY36" s="6"/>
      <c r="IEZ36" s="6"/>
      <c r="IFA36" s="6"/>
      <c r="IFB36" s="6"/>
      <c r="IFC36" s="6"/>
      <c r="IFD36" s="6"/>
      <c r="IFE36" s="6"/>
      <c r="IFF36" s="6"/>
      <c r="IFG36" s="6"/>
      <c r="IFH36" s="6"/>
      <c r="IFI36" s="6"/>
      <c r="IFJ36" s="6"/>
      <c r="IFK36" s="6"/>
      <c r="IFL36" s="6"/>
      <c r="IFM36" s="6"/>
      <c r="IFN36" s="6"/>
      <c r="IFO36" s="6"/>
      <c r="IFP36" s="6"/>
      <c r="IFQ36" s="6"/>
      <c r="IFR36" s="6"/>
      <c r="IFS36" s="6"/>
      <c r="IFT36" s="6"/>
      <c r="IFU36" s="6"/>
      <c r="IFV36" s="6"/>
      <c r="IFW36" s="6"/>
      <c r="IFX36" s="6"/>
      <c r="IFY36" s="6"/>
      <c r="IFZ36" s="6"/>
      <c r="IGA36" s="6"/>
      <c r="IGB36" s="6"/>
      <c r="IGC36" s="6"/>
      <c r="IGD36" s="6"/>
      <c r="IGE36" s="6"/>
      <c r="IGF36" s="6"/>
      <c r="IGG36" s="6"/>
      <c r="IGH36" s="6"/>
      <c r="IGI36" s="6"/>
      <c r="IGJ36" s="6"/>
      <c r="IGK36" s="6"/>
      <c r="IGL36" s="6"/>
      <c r="IGM36" s="6"/>
      <c r="IGN36" s="6"/>
      <c r="IGO36" s="6"/>
      <c r="IGP36" s="6"/>
      <c r="IGQ36" s="6"/>
      <c r="IGR36" s="6"/>
      <c r="IGS36" s="6"/>
      <c r="IGT36" s="6"/>
      <c r="IGU36" s="6"/>
      <c r="IGV36" s="6"/>
      <c r="IGW36" s="6"/>
      <c r="IGX36" s="6"/>
      <c r="IGY36" s="6"/>
      <c r="IGZ36" s="6"/>
      <c r="IHA36" s="6"/>
      <c r="IHB36" s="6"/>
      <c r="IHC36" s="6"/>
      <c r="IHD36" s="6"/>
      <c r="IHE36" s="6"/>
      <c r="IHF36" s="6"/>
      <c r="IHG36" s="6"/>
      <c r="IHH36" s="6"/>
      <c r="IHI36" s="6"/>
      <c r="IHJ36" s="6"/>
      <c r="IHK36" s="6"/>
      <c r="IHL36" s="6"/>
      <c r="IHM36" s="6"/>
      <c r="IHN36" s="6"/>
      <c r="IHO36" s="6"/>
      <c r="IHP36" s="6"/>
      <c r="IHQ36" s="6"/>
      <c r="IHR36" s="6"/>
      <c r="IHS36" s="6"/>
      <c r="IHT36" s="6"/>
      <c r="IHU36" s="6"/>
      <c r="IHV36" s="6"/>
      <c r="IHW36" s="6"/>
      <c r="IHX36" s="6"/>
      <c r="IHY36" s="6"/>
      <c r="IHZ36" s="6"/>
      <c r="IIA36" s="6"/>
      <c r="IIB36" s="6"/>
      <c r="IIC36" s="6"/>
      <c r="IID36" s="6"/>
      <c r="IIE36" s="6"/>
      <c r="IIF36" s="6"/>
      <c r="IIG36" s="6"/>
      <c r="IIH36" s="6"/>
      <c r="III36" s="6"/>
      <c r="IIJ36" s="6"/>
      <c r="IIK36" s="6"/>
      <c r="IIL36" s="6"/>
      <c r="IIM36" s="6"/>
      <c r="IIN36" s="6"/>
      <c r="IIO36" s="6"/>
      <c r="IIP36" s="6"/>
      <c r="IIQ36" s="6"/>
      <c r="IIR36" s="6"/>
      <c r="IIS36" s="6"/>
      <c r="IIT36" s="6"/>
      <c r="IIU36" s="6"/>
      <c r="IIV36" s="6"/>
      <c r="IIW36" s="6"/>
      <c r="IIX36" s="6"/>
      <c r="IIY36" s="6"/>
      <c r="IIZ36" s="6"/>
      <c r="IJA36" s="6"/>
      <c r="IJB36" s="6"/>
      <c r="IJC36" s="6"/>
      <c r="IJD36" s="6"/>
      <c r="IJE36" s="6"/>
      <c r="IJF36" s="6"/>
      <c r="IJG36" s="6"/>
      <c r="IJH36" s="6"/>
      <c r="IJI36" s="6"/>
      <c r="IJJ36" s="6"/>
      <c r="IJK36" s="6"/>
      <c r="IJL36" s="6"/>
      <c r="IJM36" s="6"/>
      <c r="IJN36" s="6"/>
      <c r="IJO36" s="6"/>
      <c r="IJP36" s="6"/>
      <c r="IJQ36" s="6"/>
      <c r="IJR36" s="6"/>
      <c r="IJS36" s="6"/>
      <c r="IJT36" s="6"/>
      <c r="IJU36" s="6"/>
      <c r="IJV36" s="6"/>
      <c r="IJW36" s="6"/>
      <c r="IJX36" s="6"/>
      <c r="IJY36" s="6"/>
      <c r="IJZ36" s="6"/>
      <c r="IKA36" s="6"/>
      <c r="IKB36" s="6"/>
      <c r="IKC36" s="6"/>
      <c r="IKD36" s="6"/>
      <c r="IKE36" s="6"/>
      <c r="IKF36" s="6"/>
      <c r="IKG36" s="6"/>
      <c r="IKH36" s="6"/>
      <c r="IKI36" s="6"/>
      <c r="IKJ36" s="6"/>
      <c r="IKK36" s="6"/>
      <c r="IKL36" s="6"/>
      <c r="IKM36" s="6"/>
      <c r="IKN36" s="6"/>
      <c r="IKO36" s="6"/>
      <c r="IKP36" s="6"/>
      <c r="IKQ36" s="6"/>
      <c r="IKR36" s="6"/>
      <c r="IKS36" s="6"/>
      <c r="IKT36" s="6"/>
      <c r="IKU36" s="6"/>
      <c r="IKV36" s="6"/>
      <c r="IKW36" s="6"/>
      <c r="IKX36" s="6"/>
      <c r="IKY36" s="6"/>
      <c r="IKZ36" s="6"/>
      <c r="ILA36" s="6"/>
      <c r="ILB36" s="6"/>
      <c r="ILC36" s="6"/>
      <c r="ILD36" s="6"/>
      <c r="ILE36" s="6"/>
      <c r="ILF36" s="6"/>
      <c r="ILG36" s="6"/>
      <c r="ILH36" s="6"/>
      <c r="ILI36" s="6"/>
      <c r="ILJ36" s="6"/>
      <c r="ILK36" s="6"/>
      <c r="ILL36" s="6"/>
      <c r="ILM36" s="6"/>
      <c r="ILN36" s="6"/>
      <c r="ILO36" s="6"/>
      <c r="ILP36" s="6"/>
      <c r="ILQ36" s="6"/>
      <c r="ILR36" s="6"/>
      <c r="ILS36" s="6"/>
      <c r="ILT36" s="6"/>
      <c r="ILU36" s="6"/>
      <c r="ILV36" s="6"/>
      <c r="ILW36" s="6"/>
      <c r="ILX36" s="6"/>
      <c r="ILY36" s="6"/>
      <c r="ILZ36" s="6"/>
      <c r="IMA36" s="6"/>
      <c r="IMB36" s="6"/>
      <c r="IMC36" s="6"/>
      <c r="IMD36" s="6"/>
      <c r="IME36" s="6"/>
      <c r="IMF36" s="6"/>
      <c r="IMG36" s="6"/>
      <c r="IMH36" s="6"/>
      <c r="IMI36" s="6"/>
      <c r="IMJ36" s="6"/>
      <c r="IMK36" s="6"/>
      <c r="IML36" s="6"/>
      <c r="IMM36" s="6"/>
      <c r="IMN36" s="6"/>
      <c r="IMO36" s="6"/>
      <c r="IMP36" s="6"/>
      <c r="IMQ36" s="6"/>
      <c r="IMR36" s="6"/>
      <c r="IMS36" s="6"/>
      <c r="IMT36" s="6"/>
      <c r="IMU36" s="6"/>
      <c r="IMV36" s="6"/>
      <c r="IMW36" s="6"/>
      <c r="IMX36" s="6"/>
      <c r="IMY36" s="6"/>
      <c r="IMZ36" s="6"/>
      <c r="INA36" s="6"/>
      <c r="INB36" s="6"/>
      <c r="INC36" s="6"/>
      <c r="IND36" s="6"/>
      <c r="INE36" s="6"/>
      <c r="INF36" s="6"/>
      <c r="ING36" s="6"/>
      <c r="INH36" s="6"/>
      <c r="INI36" s="6"/>
      <c r="INJ36" s="6"/>
      <c r="INK36" s="6"/>
      <c r="INL36" s="6"/>
      <c r="INM36" s="6"/>
      <c r="INN36" s="6"/>
      <c r="INO36" s="6"/>
      <c r="INP36" s="6"/>
      <c r="INQ36" s="6"/>
      <c r="INR36" s="6"/>
      <c r="INS36" s="6"/>
      <c r="INT36" s="6"/>
      <c r="INU36" s="6"/>
      <c r="INV36" s="6"/>
      <c r="INW36" s="6"/>
      <c r="INX36" s="6"/>
      <c r="INY36" s="6"/>
      <c r="INZ36" s="6"/>
      <c r="IOA36" s="6"/>
      <c r="IOB36" s="6"/>
      <c r="IOC36" s="6"/>
      <c r="IOD36" s="6"/>
      <c r="IOE36" s="6"/>
      <c r="IOF36" s="6"/>
      <c r="IOG36" s="6"/>
      <c r="IOH36" s="6"/>
      <c r="IOI36" s="6"/>
      <c r="IOJ36" s="6"/>
      <c r="IOK36" s="6"/>
      <c r="IOL36" s="6"/>
      <c r="IOM36" s="6"/>
      <c r="ION36" s="6"/>
      <c r="IOO36" s="6"/>
      <c r="IOP36" s="6"/>
      <c r="IOQ36" s="6"/>
      <c r="IOR36" s="6"/>
      <c r="IOS36" s="6"/>
      <c r="IOT36" s="6"/>
      <c r="IOU36" s="6"/>
      <c r="IOV36" s="6"/>
      <c r="IOW36" s="6"/>
      <c r="IOX36" s="6"/>
      <c r="IOY36" s="6"/>
      <c r="IOZ36" s="6"/>
      <c r="IPA36" s="6"/>
      <c r="IPB36" s="6"/>
      <c r="IPC36" s="6"/>
      <c r="IPD36" s="6"/>
      <c r="IPE36" s="6"/>
      <c r="IPF36" s="6"/>
      <c r="IPG36" s="6"/>
      <c r="IPH36" s="6"/>
      <c r="IPI36" s="6"/>
      <c r="IPJ36" s="6"/>
      <c r="IPK36" s="6"/>
      <c r="IPL36" s="6"/>
      <c r="IPM36" s="6"/>
      <c r="IPN36" s="6"/>
      <c r="IPO36" s="6"/>
      <c r="IPP36" s="6"/>
      <c r="IPQ36" s="6"/>
      <c r="IPR36" s="6"/>
      <c r="IPS36" s="6"/>
      <c r="IPT36" s="6"/>
      <c r="IPU36" s="6"/>
      <c r="IPV36" s="6"/>
      <c r="IPW36" s="6"/>
      <c r="IPX36" s="6"/>
      <c r="IPY36" s="6"/>
      <c r="IPZ36" s="6"/>
      <c r="IQA36" s="6"/>
      <c r="IQB36" s="6"/>
      <c r="IQC36" s="6"/>
      <c r="IQD36" s="6"/>
      <c r="IQE36" s="6"/>
      <c r="IQF36" s="6"/>
      <c r="IQG36" s="6"/>
      <c r="IQH36" s="6"/>
      <c r="IQI36" s="6"/>
      <c r="IQJ36" s="6"/>
      <c r="IQK36" s="6"/>
      <c r="IQL36" s="6"/>
      <c r="IQM36" s="6"/>
      <c r="IQN36" s="6"/>
      <c r="IQO36" s="6"/>
      <c r="IQP36" s="6"/>
      <c r="IQQ36" s="6"/>
      <c r="IQR36" s="6"/>
      <c r="IQS36" s="6"/>
      <c r="IQT36" s="6"/>
      <c r="IQU36" s="6"/>
      <c r="IQV36" s="6"/>
      <c r="IQW36" s="6"/>
      <c r="IQX36" s="6"/>
      <c r="IQY36" s="6"/>
      <c r="IQZ36" s="6"/>
      <c r="IRA36" s="6"/>
      <c r="IRB36" s="6"/>
      <c r="IRC36" s="6"/>
      <c r="IRD36" s="6"/>
      <c r="IRE36" s="6"/>
      <c r="IRF36" s="6"/>
      <c r="IRG36" s="6"/>
      <c r="IRH36" s="6"/>
      <c r="IRI36" s="6"/>
      <c r="IRJ36" s="6"/>
      <c r="IRK36" s="6"/>
      <c r="IRL36" s="6"/>
      <c r="IRM36" s="6"/>
      <c r="IRN36" s="6"/>
      <c r="IRO36" s="6"/>
      <c r="IRP36" s="6"/>
      <c r="IRQ36" s="6"/>
      <c r="IRR36" s="6"/>
      <c r="IRS36" s="6"/>
      <c r="IRT36" s="6"/>
      <c r="IRU36" s="6"/>
      <c r="IRV36" s="6"/>
      <c r="IRW36" s="6"/>
      <c r="IRX36" s="6"/>
      <c r="IRY36" s="6"/>
      <c r="IRZ36" s="6"/>
      <c r="ISA36" s="6"/>
      <c r="ISB36" s="6"/>
      <c r="ISC36" s="6"/>
      <c r="ISD36" s="6"/>
      <c r="ISE36" s="6"/>
      <c r="ISF36" s="6"/>
      <c r="ISG36" s="6"/>
      <c r="ISH36" s="6"/>
      <c r="ISI36" s="6"/>
      <c r="ISJ36" s="6"/>
      <c r="ISK36" s="6"/>
      <c r="ISL36" s="6"/>
      <c r="ISM36" s="6"/>
      <c r="ISN36" s="6"/>
      <c r="ISO36" s="6"/>
      <c r="ISP36" s="6"/>
      <c r="ISQ36" s="6"/>
      <c r="ISR36" s="6"/>
      <c r="ISS36" s="6"/>
      <c r="IST36" s="6"/>
      <c r="ISU36" s="6"/>
      <c r="ISV36" s="6"/>
      <c r="ISW36" s="6"/>
      <c r="ISX36" s="6"/>
      <c r="ISY36" s="6"/>
      <c r="ISZ36" s="6"/>
      <c r="ITA36" s="6"/>
      <c r="ITB36" s="6"/>
      <c r="ITC36" s="6"/>
      <c r="ITD36" s="6"/>
      <c r="ITE36" s="6"/>
      <c r="ITF36" s="6"/>
      <c r="ITG36" s="6"/>
      <c r="ITH36" s="6"/>
      <c r="ITI36" s="6"/>
      <c r="ITJ36" s="6"/>
      <c r="ITK36" s="6"/>
      <c r="ITL36" s="6"/>
      <c r="ITM36" s="6"/>
      <c r="ITN36" s="6"/>
      <c r="ITO36" s="6"/>
      <c r="ITP36" s="6"/>
      <c r="ITQ36" s="6"/>
      <c r="ITR36" s="6"/>
      <c r="ITS36" s="6"/>
      <c r="ITT36" s="6"/>
      <c r="ITU36" s="6"/>
      <c r="ITV36" s="6"/>
      <c r="ITW36" s="6"/>
      <c r="ITX36" s="6"/>
      <c r="ITY36" s="6"/>
      <c r="ITZ36" s="6"/>
      <c r="IUA36" s="6"/>
      <c r="IUB36" s="6"/>
      <c r="IUC36" s="6"/>
      <c r="IUD36" s="6"/>
      <c r="IUE36" s="6"/>
      <c r="IUF36" s="6"/>
      <c r="IUG36" s="6"/>
      <c r="IUH36" s="6"/>
      <c r="IUI36" s="6"/>
      <c r="IUJ36" s="6"/>
      <c r="IUK36" s="6"/>
      <c r="IUL36" s="6"/>
      <c r="IUM36" s="6"/>
      <c r="IUN36" s="6"/>
      <c r="IUO36" s="6"/>
      <c r="IUP36" s="6"/>
      <c r="IUQ36" s="6"/>
      <c r="IUR36" s="6"/>
      <c r="IUS36" s="6"/>
      <c r="IUT36" s="6"/>
      <c r="IUU36" s="6"/>
      <c r="IUV36" s="6"/>
      <c r="IUW36" s="6"/>
      <c r="IUX36" s="6"/>
      <c r="IUY36" s="6"/>
      <c r="IUZ36" s="6"/>
      <c r="IVA36" s="6"/>
      <c r="IVB36" s="6"/>
      <c r="IVC36" s="6"/>
      <c r="IVD36" s="6"/>
      <c r="IVE36" s="6"/>
      <c r="IVF36" s="6"/>
      <c r="IVG36" s="6"/>
      <c r="IVH36" s="6"/>
      <c r="IVI36" s="6"/>
      <c r="IVJ36" s="6"/>
      <c r="IVK36" s="6"/>
      <c r="IVL36" s="6"/>
      <c r="IVM36" s="6"/>
      <c r="IVN36" s="6"/>
      <c r="IVO36" s="6"/>
      <c r="IVP36" s="6"/>
      <c r="IVQ36" s="6"/>
      <c r="IVR36" s="6"/>
      <c r="IVS36" s="6"/>
      <c r="IVT36" s="6"/>
      <c r="IVU36" s="6"/>
      <c r="IVV36" s="6"/>
      <c r="IVW36" s="6"/>
      <c r="IVX36" s="6"/>
      <c r="IVY36" s="6"/>
      <c r="IVZ36" s="6"/>
      <c r="IWA36" s="6"/>
      <c r="IWB36" s="6"/>
      <c r="IWC36" s="6"/>
      <c r="IWD36" s="6"/>
      <c r="IWE36" s="6"/>
      <c r="IWF36" s="6"/>
      <c r="IWG36" s="6"/>
      <c r="IWH36" s="6"/>
      <c r="IWI36" s="6"/>
      <c r="IWJ36" s="6"/>
      <c r="IWK36" s="6"/>
      <c r="IWL36" s="6"/>
      <c r="IWM36" s="6"/>
      <c r="IWN36" s="6"/>
      <c r="IWO36" s="6"/>
      <c r="IWP36" s="6"/>
      <c r="IWQ36" s="6"/>
      <c r="IWR36" s="6"/>
      <c r="IWS36" s="6"/>
      <c r="IWT36" s="6"/>
      <c r="IWU36" s="6"/>
      <c r="IWV36" s="6"/>
      <c r="IWW36" s="6"/>
      <c r="IWX36" s="6"/>
      <c r="IWY36" s="6"/>
      <c r="IWZ36" s="6"/>
      <c r="IXA36" s="6"/>
      <c r="IXB36" s="6"/>
      <c r="IXC36" s="6"/>
      <c r="IXD36" s="6"/>
      <c r="IXE36" s="6"/>
      <c r="IXF36" s="6"/>
      <c r="IXG36" s="6"/>
      <c r="IXH36" s="6"/>
      <c r="IXI36" s="6"/>
      <c r="IXJ36" s="6"/>
      <c r="IXK36" s="6"/>
      <c r="IXL36" s="6"/>
      <c r="IXM36" s="6"/>
      <c r="IXN36" s="6"/>
      <c r="IXO36" s="6"/>
      <c r="IXP36" s="6"/>
      <c r="IXQ36" s="6"/>
      <c r="IXR36" s="6"/>
      <c r="IXS36" s="6"/>
      <c r="IXT36" s="6"/>
      <c r="IXU36" s="6"/>
      <c r="IXV36" s="6"/>
      <c r="IXW36" s="6"/>
      <c r="IXX36" s="6"/>
      <c r="IXY36" s="6"/>
      <c r="IXZ36" s="6"/>
      <c r="IYA36" s="6"/>
      <c r="IYB36" s="6"/>
      <c r="IYC36" s="6"/>
      <c r="IYD36" s="6"/>
      <c r="IYE36" s="6"/>
      <c r="IYF36" s="6"/>
      <c r="IYG36" s="6"/>
      <c r="IYH36" s="6"/>
      <c r="IYI36" s="6"/>
      <c r="IYJ36" s="6"/>
      <c r="IYK36" s="6"/>
      <c r="IYL36" s="6"/>
      <c r="IYM36" s="6"/>
      <c r="IYN36" s="6"/>
      <c r="IYO36" s="6"/>
      <c r="IYP36" s="6"/>
      <c r="IYQ36" s="6"/>
      <c r="IYR36" s="6"/>
      <c r="IYS36" s="6"/>
      <c r="IYT36" s="6"/>
      <c r="IYU36" s="6"/>
      <c r="IYV36" s="6"/>
      <c r="IYW36" s="6"/>
      <c r="IYX36" s="6"/>
      <c r="IYY36" s="6"/>
      <c r="IYZ36" s="6"/>
      <c r="IZA36" s="6"/>
      <c r="IZB36" s="6"/>
      <c r="IZC36" s="6"/>
      <c r="IZD36" s="6"/>
      <c r="IZE36" s="6"/>
      <c r="IZF36" s="6"/>
      <c r="IZG36" s="6"/>
      <c r="IZH36" s="6"/>
      <c r="IZI36" s="6"/>
      <c r="IZJ36" s="6"/>
      <c r="IZK36" s="6"/>
      <c r="IZL36" s="6"/>
      <c r="IZM36" s="6"/>
      <c r="IZN36" s="6"/>
      <c r="IZO36" s="6"/>
      <c r="IZP36" s="6"/>
      <c r="IZQ36" s="6"/>
      <c r="IZR36" s="6"/>
      <c r="IZS36" s="6"/>
      <c r="IZT36" s="6"/>
      <c r="IZU36" s="6"/>
      <c r="IZV36" s="6"/>
      <c r="IZW36" s="6"/>
      <c r="IZX36" s="6"/>
      <c r="IZY36" s="6"/>
      <c r="IZZ36" s="6"/>
      <c r="JAA36" s="6"/>
      <c r="JAB36" s="6"/>
      <c r="JAC36" s="6"/>
      <c r="JAD36" s="6"/>
      <c r="JAE36" s="6"/>
      <c r="JAF36" s="6"/>
      <c r="JAG36" s="6"/>
      <c r="JAH36" s="6"/>
      <c r="JAI36" s="6"/>
      <c r="JAJ36" s="6"/>
      <c r="JAK36" s="6"/>
      <c r="JAL36" s="6"/>
      <c r="JAM36" s="6"/>
      <c r="JAN36" s="6"/>
      <c r="JAO36" s="6"/>
      <c r="JAP36" s="6"/>
      <c r="JAQ36" s="6"/>
      <c r="JAR36" s="6"/>
      <c r="JAS36" s="6"/>
      <c r="JAT36" s="6"/>
      <c r="JAU36" s="6"/>
      <c r="JAV36" s="6"/>
      <c r="JAW36" s="6"/>
      <c r="JAX36" s="6"/>
      <c r="JAY36" s="6"/>
      <c r="JAZ36" s="6"/>
      <c r="JBA36" s="6"/>
      <c r="JBB36" s="6"/>
      <c r="JBC36" s="6"/>
      <c r="JBD36" s="6"/>
      <c r="JBE36" s="6"/>
      <c r="JBF36" s="6"/>
      <c r="JBG36" s="6"/>
      <c r="JBH36" s="6"/>
      <c r="JBI36" s="6"/>
      <c r="JBJ36" s="6"/>
      <c r="JBK36" s="6"/>
      <c r="JBL36" s="6"/>
      <c r="JBM36" s="6"/>
      <c r="JBN36" s="6"/>
      <c r="JBO36" s="6"/>
      <c r="JBP36" s="6"/>
      <c r="JBQ36" s="6"/>
      <c r="JBR36" s="6"/>
      <c r="JBS36" s="6"/>
      <c r="JBT36" s="6"/>
      <c r="JBU36" s="6"/>
      <c r="JBV36" s="6"/>
      <c r="JBW36" s="6"/>
      <c r="JBX36" s="6"/>
      <c r="JBY36" s="6"/>
      <c r="JBZ36" s="6"/>
      <c r="JCA36" s="6"/>
      <c r="JCB36" s="6"/>
      <c r="JCC36" s="6"/>
      <c r="JCD36" s="6"/>
      <c r="JCE36" s="6"/>
      <c r="JCF36" s="6"/>
      <c r="JCG36" s="6"/>
      <c r="JCH36" s="6"/>
      <c r="JCI36" s="6"/>
      <c r="JCJ36" s="6"/>
      <c r="JCK36" s="6"/>
      <c r="JCL36" s="6"/>
      <c r="JCM36" s="6"/>
      <c r="JCN36" s="6"/>
      <c r="JCO36" s="6"/>
      <c r="JCP36" s="6"/>
      <c r="JCQ36" s="6"/>
      <c r="JCR36" s="6"/>
      <c r="JCS36" s="6"/>
      <c r="JCT36" s="6"/>
      <c r="JCU36" s="6"/>
      <c r="JCV36" s="6"/>
      <c r="JCW36" s="6"/>
      <c r="JCX36" s="6"/>
      <c r="JCY36" s="6"/>
      <c r="JCZ36" s="6"/>
      <c r="JDA36" s="6"/>
      <c r="JDB36" s="6"/>
      <c r="JDC36" s="6"/>
      <c r="JDD36" s="6"/>
      <c r="JDE36" s="6"/>
      <c r="JDF36" s="6"/>
      <c r="JDG36" s="6"/>
      <c r="JDH36" s="6"/>
      <c r="JDI36" s="6"/>
      <c r="JDJ36" s="6"/>
      <c r="JDK36" s="6"/>
      <c r="JDL36" s="6"/>
      <c r="JDM36" s="6"/>
      <c r="JDN36" s="6"/>
      <c r="JDO36" s="6"/>
      <c r="JDP36" s="6"/>
      <c r="JDQ36" s="6"/>
      <c r="JDR36" s="6"/>
      <c r="JDS36" s="6"/>
      <c r="JDT36" s="6"/>
      <c r="JDU36" s="6"/>
      <c r="JDV36" s="6"/>
      <c r="JDW36" s="6"/>
      <c r="JDX36" s="6"/>
      <c r="JDY36" s="6"/>
      <c r="JDZ36" s="6"/>
      <c r="JEA36" s="6"/>
      <c r="JEB36" s="6"/>
      <c r="JEC36" s="6"/>
      <c r="JED36" s="6"/>
      <c r="JEE36" s="6"/>
      <c r="JEF36" s="6"/>
      <c r="JEG36" s="6"/>
      <c r="JEH36" s="6"/>
      <c r="JEI36" s="6"/>
      <c r="JEJ36" s="6"/>
      <c r="JEK36" s="6"/>
      <c r="JEL36" s="6"/>
      <c r="JEM36" s="6"/>
      <c r="JEN36" s="6"/>
      <c r="JEO36" s="6"/>
      <c r="JEP36" s="6"/>
      <c r="JEQ36" s="6"/>
      <c r="JER36" s="6"/>
      <c r="JES36" s="6"/>
      <c r="JET36" s="6"/>
      <c r="JEU36" s="6"/>
      <c r="JEV36" s="6"/>
      <c r="JEW36" s="6"/>
      <c r="JEX36" s="6"/>
      <c r="JEY36" s="6"/>
      <c r="JEZ36" s="6"/>
      <c r="JFA36" s="6"/>
      <c r="JFB36" s="6"/>
      <c r="JFC36" s="6"/>
      <c r="JFD36" s="6"/>
      <c r="JFE36" s="6"/>
      <c r="JFF36" s="6"/>
      <c r="JFG36" s="6"/>
      <c r="JFH36" s="6"/>
      <c r="JFI36" s="6"/>
      <c r="JFJ36" s="6"/>
      <c r="JFK36" s="6"/>
      <c r="JFL36" s="6"/>
      <c r="JFM36" s="6"/>
      <c r="JFN36" s="6"/>
      <c r="JFO36" s="6"/>
      <c r="JFP36" s="6"/>
      <c r="JFQ36" s="6"/>
      <c r="JFR36" s="6"/>
      <c r="JFS36" s="6"/>
      <c r="JFT36" s="6"/>
      <c r="JFU36" s="6"/>
      <c r="JFV36" s="6"/>
      <c r="JFW36" s="6"/>
      <c r="JFX36" s="6"/>
      <c r="JFY36" s="6"/>
      <c r="JFZ36" s="6"/>
      <c r="JGA36" s="6"/>
      <c r="JGB36" s="6"/>
      <c r="JGC36" s="6"/>
      <c r="JGD36" s="6"/>
      <c r="JGE36" s="6"/>
      <c r="JGF36" s="6"/>
      <c r="JGG36" s="6"/>
      <c r="JGH36" s="6"/>
      <c r="JGI36" s="6"/>
      <c r="JGJ36" s="6"/>
      <c r="JGK36" s="6"/>
      <c r="JGL36" s="6"/>
      <c r="JGM36" s="6"/>
      <c r="JGN36" s="6"/>
      <c r="JGO36" s="6"/>
      <c r="JGP36" s="6"/>
      <c r="JGQ36" s="6"/>
      <c r="JGR36" s="6"/>
      <c r="JGS36" s="6"/>
      <c r="JGT36" s="6"/>
      <c r="JGU36" s="6"/>
      <c r="JGV36" s="6"/>
      <c r="JGW36" s="6"/>
      <c r="JGX36" s="6"/>
      <c r="JGY36" s="6"/>
      <c r="JGZ36" s="6"/>
      <c r="JHA36" s="6"/>
      <c r="JHB36" s="6"/>
      <c r="JHC36" s="6"/>
      <c r="JHD36" s="6"/>
      <c r="JHE36" s="6"/>
      <c r="JHF36" s="6"/>
      <c r="JHG36" s="6"/>
      <c r="JHH36" s="6"/>
      <c r="JHI36" s="6"/>
      <c r="JHJ36" s="6"/>
      <c r="JHK36" s="6"/>
      <c r="JHL36" s="6"/>
      <c r="JHM36" s="6"/>
      <c r="JHN36" s="6"/>
      <c r="JHO36" s="6"/>
      <c r="JHP36" s="6"/>
      <c r="JHQ36" s="6"/>
      <c r="JHR36" s="6"/>
      <c r="JHS36" s="6"/>
      <c r="JHT36" s="6"/>
      <c r="JHU36" s="6"/>
      <c r="JHV36" s="6"/>
      <c r="JHW36" s="6"/>
      <c r="JHX36" s="6"/>
      <c r="JHY36" s="6"/>
      <c r="JHZ36" s="6"/>
      <c r="JIA36" s="6"/>
      <c r="JIB36" s="6"/>
      <c r="JIC36" s="6"/>
      <c r="JID36" s="6"/>
      <c r="JIE36" s="6"/>
      <c r="JIF36" s="6"/>
      <c r="JIG36" s="6"/>
      <c r="JIH36" s="6"/>
      <c r="JII36" s="6"/>
      <c r="JIJ36" s="6"/>
      <c r="JIK36" s="6"/>
      <c r="JIL36" s="6"/>
      <c r="JIM36" s="6"/>
      <c r="JIN36" s="6"/>
      <c r="JIO36" s="6"/>
      <c r="JIP36" s="6"/>
      <c r="JIQ36" s="6"/>
      <c r="JIR36" s="6"/>
      <c r="JIS36" s="6"/>
      <c r="JIT36" s="6"/>
      <c r="JIU36" s="6"/>
      <c r="JIV36" s="6"/>
      <c r="JIW36" s="6"/>
      <c r="JIX36" s="6"/>
      <c r="JIY36" s="6"/>
      <c r="JIZ36" s="6"/>
      <c r="JJA36" s="6"/>
      <c r="JJB36" s="6"/>
      <c r="JJC36" s="6"/>
      <c r="JJD36" s="6"/>
      <c r="JJE36" s="6"/>
      <c r="JJF36" s="6"/>
      <c r="JJG36" s="6"/>
      <c r="JJH36" s="6"/>
      <c r="JJI36" s="6"/>
      <c r="JJJ36" s="6"/>
      <c r="JJK36" s="6"/>
      <c r="JJL36" s="6"/>
      <c r="JJM36" s="6"/>
      <c r="JJN36" s="6"/>
      <c r="JJO36" s="6"/>
      <c r="JJP36" s="6"/>
      <c r="JJQ36" s="6"/>
      <c r="JJR36" s="6"/>
      <c r="JJS36" s="6"/>
      <c r="JJT36" s="6"/>
      <c r="JJU36" s="6"/>
      <c r="JJV36" s="6"/>
      <c r="JJW36" s="6"/>
      <c r="JJX36" s="6"/>
      <c r="JJY36" s="6"/>
      <c r="JJZ36" s="6"/>
      <c r="JKA36" s="6"/>
      <c r="JKB36" s="6"/>
      <c r="JKC36" s="6"/>
      <c r="JKD36" s="6"/>
      <c r="JKE36" s="6"/>
      <c r="JKF36" s="6"/>
      <c r="JKG36" s="6"/>
      <c r="JKH36" s="6"/>
      <c r="JKI36" s="6"/>
      <c r="JKJ36" s="6"/>
      <c r="JKK36" s="6"/>
      <c r="JKL36" s="6"/>
      <c r="JKM36" s="6"/>
      <c r="JKN36" s="6"/>
      <c r="JKO36" s="6"/>
      <c r="JKP36" s="6"/>
      <c r="JKQ36" s="6"/>
      <c r="JKR36" s="6"/>
      <c r="JKS36" s="6"/>
      <c r="JKT36" s="6"/>
      <c r="JKU36" s="6"/>
      <c r="JKV36" s="6"/>
      <c r="JKW36" s="6"/>
      <c r="JKX36" s="6"/>
      <c r="JKY36" s="6"/>
      <c r="JKZ36" s="6"/>
      <c r="JLA36" s="6"/>
      <c r="JLB36" s="6"/>
      <c r="JLC36" s="6"/>
      <c r="JLD36" s="6"/>
      <c r="JLE36" s="6"/>
      <c r="JLF36" s="6"/>
      <c r="JLG36" s="6"/>
      <c r="JLH36" s="6"/>
      <c r="JLI36" s="6"/>
      <c r="JLJ36" s="6"/>
      <c r="JLK36" s="6"/>
      <c r="JLL36" s="6"/>
      <c r="JLM36" s="6"/>
      <c r="JLN36" s="6"/>
      <c r="JLO36" s="6"/>
      <c r="JLP36" s="6"/>
      <c r="JLQ36" s="6"/>
      <c r="JLR36" s="6"/>
      <c r="JLS36" s="6"/>
      <c r="JLT36" s="6"/>
      <c r="JLU36" s="6"/>
      <c r="JLV36" s="6"/>
      <c r="JLW36" s="6"/>
      <c r="JLX36" s="6"/>
      <c r="JLY36" s="6"/>
      <c r="JLZ36" s="6"/>
      <c r="JMA36" s="6"/>
      <c r="JMB36" s="6"/>
      <c r="JMC36" s="6"/>
      <c r="JMD36" s="6"/>
      <c r="JME36" s="6"/>
      <c r="JMF36" s="6"/>
      <c r="JMG36" s="6"/>
      <c r="JMH36" s="6"/>
      <c r="JMI36" s="6"/>
      <c r="JMJ36" s="6"/>
      <c r="JMK36" s="6"/>
      <c r="JML36" s="6"/>
      <c r="JMM36" s="6"/>
      <c r="JMN36" s="6"/>
      <c r="JMO36" s="6"/>
      <c r="JMP36" s="6"/>
      <c r="JMQ36" s="6"/>
      <c r="JMR36" s="6"/>
      <c r="JMS36" s="6"/>
      <c r="JMT36" s="6"/>
      <c r="JMU36" s="6"/>
      <c r="JMV36" s="6"/>
      <c r="JMW36" s="6"/>
      <c r="JMX36" s="6"/>
      <c r="JMY36" s="6"/>
      <c r="JMZ36" s="6"/>
      <c r="JNA36" s="6"/>
      <c r="JNB36" s="6"/>
      <c r="JNC36" s="6"/>
      <c r="JND36" s="6"/>
      <c r="JNE36" s="6"/>
      <c r="JNF36" s="6"/>
      <c r="JNG36" s="6"/>
      <c r="JNH36" s="6"/>
      <c r="JNI36" s="6"/>
      <c r="JNJ36" s="6"/>
      <c r="JNK36" s="6"/>
      <c r="JNL36" s="6"/>
      <c r="JNM36" s="6"/>
      <c r="JNN36" s="6"/>
      <c r="JNO36" s="6"/>
      <c r="JNP36" s="6"/>
      <c r="JNQ36" s="6"/>
      <c r="JNR36" s="6"/>
      <c r="JNS36" s="6"/>
      <c r="JNT36" s="6"/>
      <c r="JNU36" s="6"/>
      <c r="JNV36" s="6"/>
      <c r="JNW36" s="6"/>
      <c r="JNX36" s="6"/>
      <c r="JNY36" s="6"/>
      <c r="JNZ36" s="6"/>
      <c r="JOA36" s="6"/>
      <c r="JOB36" s="6"/>
      <c r="JOC36" s="6"/>
      <c r="JOD36" s="6"/>
      <c r="JOE36" s="6"/>
      <c r="JOF36" s="6"/>
      <c r="JOG36" s="6"/>
      <c r="JOH36" s="6"/>
      <c r="JOI36" s="6"/>
      <c r="JOJ36" s="6"/>
      <c r="JOK36" s="6"/>
      <c r="JOL36" s="6"/>
      <c r="JOM36" s="6"/>
      <c r="JON36" s="6"/>
      <c r="JOO36" s="6"/>
      <c r="JOP36" s="6"/>
      <c r="JOQ36" s="6"/>
      <c r="JOR36" s="6"/>
      <c r="JOS36" s="6"/>
      <c r="JOT36" s="6"/>
      <c r="JOU36" s="6"/>
      <c r="JOV36" s="6"/>
      <c r="JOW36" s="6"/>
      <c r="JOX36" s="6"/>
      <c r="JOY36" s="6"/>
      <c r="JOZ36" s="6"/>
      <c r="JPA36" s="6"/>
      <c r="JPB36" s="6"/>
      <c r="JPC36" s="6"/>
      <c r="JPD36" s="6"/>
      <c r="JPE36" s="6"/>
      <c r="JPF36" s="6"/>
      <c r="JPG36" s="6"/>
      <c r="JPH36" s="6"/>
      <c r="JPI36" s="6"/>
      <c r="JPJ36" s="6"/>
      <c r="JPK36" s="6"/>
      <c r="JPL36" s="6"/>
      <c r="JPM36" s="6"/>
      <c r="JPN36" s="6"/>
      <c r="JPO36" s="6"/>
      <c r="JPP36" s="6"/>
      <c r="JPQ36" s="6"/>
      <c r="JPR36" s="6"/>
      <c r="JPS36" s="6"/>
      <c r="JPT36" s="6"/>
      <c r="JPU36" s="6"/>
      <c r="JPV36" s="6"/>
      <c r="JPW36" s="6"/>
      <c r="JPX36" s="6"/>
      <c r="JPY36" s="6"/>
      <c r="JPZ36" s="6"/>
      <c r="JQA36" s="6"/>
      <c r="JQB36" s="6"/>
      <c r="JQC36" s="6"/>
      <c r="JQD36" s="6"/>
      <c r="JQE36" s="6"/>
      <c r="JQF36" s="6"/>
      <c r="JQG36" s="6"/>
      <c r="JQH36" s="6"/>
      <c r="JQI36" s="6"/>
      <c r="JQJ36" s="6"/>
      <c r="JQK36" s="6"/>
      <c r="JQL36" s="6"/>
      <c r="JQM36" s="6"/>
      <c r="JQN36" s="6"/>
      <c r="JQO36" s="6"/>
      <c r="JQP36" s="6"/>
      <c r="JQQ36" s="6"/>
      <c r="JQR36" s="6"/>
      <c r="JQS36" s="6"/>
      <c r="JQT36" s="6"/>
      <c r="JQU36" s="6"/>
      <c r="JQV36" s="6"/>
      <c r="JQW36" s="6"/>
      <c r="JQX36" s="6"/>
      <c r="JQY36" s="6"/>
      <c r="JQZ36" s="6"/>
      <c r="JRA36" s="6"/>
      <c r="JRB36" s="6"/>
      <c r="JRC36" s="6"/>
      <c r="JRD36" s="6"/>
      <c r="JRE36" s="6"/>
      <c r="JRF36" s="6"/>
      <c r="JRG36" s="6"/>
      <c r="JRH36" s="6"/>
      <c r="JRI36" s="6"/>
      <c r="JRJ36" s="6"/>
      <c r="JRK36" s="6"/>
      <c r="JRL36" s="6"/>
      <c r="JRM36" s="6"/>
      <c r="JRN36" s="6"/>
      <c r="JRO36" s="6"/>
      <c r="JRP36" s="6"/>
      <c r="JRQ36" s="6"/>
      <c r="JRR36" s="6"/>
      <c r="JRS36" s="6"/>
      <c r="JRT36" s="6"/>
      <c r="JRU36" s="6"/>
      <c r="JRV36" s="6"/>
      <c r="JRW36" s="6"/>
      <c r="JRX36" s="6"/>
      <c r="JRY36" s="6"/>
      <c r="JRZ36" s="6"/>
      <c r="JSA36" s="6"/>
      <c r="JSB36" s="6"/>
      <c r="JSC36" s="6"/>
      <c r="JSD36" s="6"/>
      <c r="JSE36" s="6"/>
      <c r="JSF36" s="6"/>
      <c r="JSG36" s="6"/>
      <c r="JSH36" s="6"/>
      <c r="JSI36" s="6"/>
      <c r="JSJ36" s="6"/>
      <c r="JSK36" s="6"/>
      <c r="JSL36" s="6"/>
      <c r="JSM36" s="6"/>
      <c r="JSN36" s="6"/>
      <c r="JSO36" s="6"/>
      <c r="JSP36" s="6"/>
      <c r="JSQ36" s="6"/>
      <c r="JSR36" s="6"/>
      <c r="JSS36" s="6"/>
      <c r="JST36" s="6"/>
      <c r="JSU36" s="6"/>
      <c r="JSV36" s="6"/>
      <c r="JSW36" s="6"/>
      <c r="JSX36" s="6"/>
      <c r="JSY36" s="6"/>
      <c r="JSZ36" s="6"/>
      <c r="JTA36" s="6"/>
      <c r="JTB36" s="6"/>
      <c r="JTC36" s="6"/>
      <c r="JTD36" s="6"/>
      <c r="JTE36" s="6"/>
      <c r="JTF36" s="6"/>
      <c r="JTG36" s="6"/>
      <c r="JTH36" s="6"/>
      <c r="JTI36" s="6"/>
      <c r="JTJ36" s="6"/>
      <c r="JTK36" s="6"/>
      <c r="JTL36" s="6"/>
      <c r="JTM36" s="6"/>
      <c r="JTN36" s="6"/>
      <c r="JTO36" s="6"/>
      <c r="JTP36" s="6"/>
      <c r="JTQ36" s="6"/>
      <c r="JTR36" s="6"/>
      <c r="JTS36" s="6"/>
      <c r="JTT36" s="6"/>
      <c r="JTU36" s="6"/>
      <c r="JTV36" s="6"/>
      <c r="JTW36" s="6"/>
      <c r="JTX36" s="6"/>
      <c r="JTY36" s="6"/>
      <c r="JTZ36" s="6"/>
      <c r="JUA36" s="6"/>
      <c r="JUB36" s="6"/>
      <c r="JUC36" s="6"/>
      <c r="JUD36" s="6"/>
      <c r="JUE36" s="6"/>
      <c r="JUF36" s="6"/>
      <c r="JUG36" s="6"/>
      <c r="JUH36" s="6"/>
      <c r="JUI36" s="6"/>
      <c r="JUJ36" s="6"/>
      <c r="JUK36" s="6"/>
      <c r="JUL36" s="6"/>
      <c r="JUM36" s="6"/>
      <c r="JUN36" s="6"/>
      <c r="JUO36" s="6"/>
      <c r="JUP36" s="6"/>
      <c r="JUQ36" s="6"/>
      <c r="JUR36" s="6"/>
      <c r="JUS36" s="6"/>
      <c r="JUT36" s="6"/>
      <c r="JUU36" s="6"/>
      <c r="JUV36" s="6"/>
      <c r="JUW36" s="6"/>
      <c r="JUX36" s="6"/>
      <c r="JUY36" s="6"/>
      <c r="JUZ36" s="6"/>
      <c r="JVA36" s="6"/>
      <c r="JVB36" s="6"/>
      <c r="JVC36" s="6"/>
      <c r="JVD36" s="6"/>
      <c r="JVE36" s="6"/>
      <c r="JVF36" s="6"/>
      <c r="JVG36" s="6"/>
      <c r="JVH36" s="6"/>
      <c r="JVI36" s="6"/>
      <c r="JVJ36" s="6"/>
      <c r="JVK36" s="6"/>
      <c r="JVL36" s="6"/>
      <c r="JVM36" s="6"/>
      <c r="JVN36" s="6"/>
      <c r="JVO36" s="6"/>
      <c r="JVP36" s="6"/>
      <c r="JVQ36" s="6"/>
      <c r="JVR36" s="6"/>
      <c r="JVS36" s="6"/>
      <c r="JVT36" s="6"/>
      <c r="JVU36" s="6"/>
      <c r="JVV36" s="6"/>
      <c r="JVW36" s="6"/>
      <c r="JVX36" s="6"/>
      <c r="JVY36" s="6"/>
      <c r="JVZ36" s="6"/>
      <c r="JWA36" s="6"/>
      <c r="JWB36" s="6"/>
      <c r="JWC36" s="6"/>
      <c r="JWD36" s="6"/>
      <c r="JWE36" s="6"/>
      <c r="JWF36" s="6"/>
      <c r="JWG36" s="6"/>
      <c r="JWH36" s="6"/>
      <c r="JWI36" s="6"/>
      <c r="JWJ36" s="6"/>
      <c r="JWK36" s="6"/>
      <c r="JWL36" s="6"/>
      <c r="JWM36" s="6"/>
      <c r="JWN36" s="6"/>
      <c r="JWO36" s="6"/>
      <c r="JWP36" s="6"/>
      <c r="JWQ36" s="6"/>
      <c r="JWR36" s="6"/>
      <c r="JWS36" s="6"/>
      <c r="JWT36" s="6"/>
      <c r="JWU36" s="6"/>
      <c r="JWV36" s="6"/>
      <c r="JWW36" s="6"/>
      <c r="JWX36" s="6"/>
      <c r="JWY36" s="6"/>
      <c r="JWZ36" s="6"/>
      <c r="JXA36" s="6"/>
      <c r="JXB36" s="6"/>
      <c r="JXC36" s="6"/>
      <c r="JXD36" s="6"/>
      <c r="JXE36" s="6"/>
      <c r="JXF36" s="6"/>
      <c r="JXG36" s="6"/>
      <c r="JXH36" s="6"/>
      <c r="JXI36" s="6"/>
      <c r="JXJ36" s="6"/>
      <c r="JXK36" s="6"/>
      <c r="JXL36" s="6"/>
      <c r="JXM36" s="6"/>
      <c r="JXN36" s="6"/>
      <c r="JXO36" s="6"/>
      <c r="JXP36" s="6"/>
      <c r="JXQ36" s="6"/>
      <c r="JXR36" s="6"/>
      <c r="JXS36" s="6"/>
      <c r="JXT36" s="6"/>
      <c r="JXU36" s="6"/>
      <c r="JXV36" s="6"/>
      <c r="JXW36" s="6"/>
      <c r="JXX36" s="6"/>
      <c r="JXY36" s="6"/>
      <c r="JXZ36" s="6"/>
      <c r="JYA36" s="6"/>
      <c r="JYB36" s="6"/>
      <c r="JYC36" s="6"/>
      <c r="JYD36" s="6"/>
      <c r="JYE36" s="6"/>
      <c r="JYF36" s="6"/>
      <c r="JYG36" s="6"/>
      <c r="JYH36" s="6"/>
      <c r="JYI36" s="6"/>
      <c r="JYJ36" s="6"/>
      <c r="JYK36" s="6"/>
      <c r="JYL36" s="6"/>
      <c r="JYM36" s="6"/>
      <c r="JYN36" s="6"/>
      <c r="JYO36" s="6"/>
      <c r="JYP36" s="6"/>
      <c r="JYQ36" s="6"/>
      <c r="JYR36" s="6"/>
      <c r="JYS36" s="6"/>
      <c r="JYT36" s="6"/>
      <c r="JYU36" s="6"/>
      <c r="JYV36" s="6"/>
      <c r="JYW36" s="6"/>
      <c r="JYX36" s="6"/>
      <c r="JYY36" s="6"/>
      <c r="JYZ36" s="6"/>
      <c r="JZA36" s="6"/>
      <c r="JZB36" s="6"/>
      <c r="JZC36" s="6"/>
      <c r="JZD36" s="6"/>
      <c r="JZE36" s="6"/>
      <c r="JZF36" s="6"/>
      <c r="JZG36" s="6"/>
      <c r="JZH36" s="6"/>
      <c r="JZI36" s="6"/>
      <c r="JZJ36" s="6"/>
      <c r="JZK36" s="6"/>
      <c r="JZL36" s="6"/>
      <c r="JZM36" s="6"/>
      <c r="JZN36" s="6"/>
      <c r="JZO36" s="6"/>
      <c r="JZP36" s="6"/>
      <c r="JZQ36" s="6"/>
      <c r="JZR36" s="6"/>
      <c r="JZS36" s="6"/>
      <c r="JZT36" s="6"/>
      <c r="JZU36" s="6"/>
      <c r="JZV36" s="6"/>
      <c r="JZW36" s="6"/>
      <c r="JZX36" s="6"/>
      <c r="JZY36" s="6"/>
      <c r="JZZ36" s="6"/>
      <c r="KAA36" s="6"/>
      <c r="KAB36" s="6"/>
      <c r="KAC36" s="6"/>
      <c r="KAD36" s="6"/>
      <c r="KAE36" s="6"/>
      <c r="KAF36" s="6"/>
      <c r="KAG36" s="6"/>
      <c r="KAH36" s="6"/>
      <c r="KAI36" s="6"/>
      <c r="KAJ36" s="6"/>
      <c r="KAK36" s="6"/>
      <c r="KAL36" s="6"/>
      <c r="KAM36" s="6"/>
      <c r="KAN36" s="6"/>
      <c r="KAO36" s="6"/>
      <c r="KAP36" s="6"/>
      <c r="KAQ36" s="6"/>
      <c r="KAR36" s="6"/>
      <c r="KAS36" s="6"/>
      <c r="KAT36" s="6"/>
      <c r="KAU36" s="6"/>
      <c r="KAV36" s="6"/>
      <c r="KAW36" s="6"/>
      <c r="KAX36" s="6"/>
      <c r="KAY36" s="6"/>
      <c r="KAZ36" s="6"/>
      <c r="KBA36" s="6"/>
      <c r="KBB36" s="6"/>
      <c r="KBC36" s="6"/>
      <c r="KBD36" s="6"/>
      <c r="KBE36" s="6"/>
      <c r="KBF36" s="6"/>
      <c r="KBG36" s="6"/>
      <c r="KBH36" s="6"/>
      <c r="KBI36" s="6"/>
      <c r="KBJ36" s="6"/>
      <c r="KBK36" s="6"/>
      <c r="KBL36" s="6"/>
      <c r="KBM36" s="6"/>
      <c r="KBN36" s="6"/>
      <c r="KBO36" s="6"/>
      <c r="KBP36" s="6"/>
      <c r="KBQ36" s="6"/>
      <c r="KBR36" s="6"/>
      <c r="KBS36" s="6"/>
      <c r="KBT36" s="6"/>
      <c r="KBU36" s="6"/>
      <c r="KBV36" s="6"/>
      <c r="KBW36" s="6"/>
      <c r="KBX36" s="6"/>
      <c r="KBY36" s="6"/>
      <c r="KBZ36" s="6"/>
      <c r="KCA36" s="6"/>
      <c r="KCB36" s="6"/>
      <c r="KCC36" s="6"/>
      <c r="KCD36" s="6"/>
      <c r="KCE36" s="6"/>
      <c r="KCF36" s="6"/>
      <c r="KCG36" s="6"/>
      <c r="KCH36" s="6"/>
      <c r="KCI36" s="6"/>
      <c r="KCJ36" s="6"/>
      <c r="KCK36" s="6"/>
      <c r="KCL36" s="6"/>
      <c r="KCM36" s="6"/>
      <c r="KCN36" s="6"/>
      <c r="KCO36" s="6"/>
      <c r="KCP36" s="6"/>
      <c r="KCQ36" s="6"/>
      <c r="KCR36" s="6"/>
      <c r="KCS36" s="6"/>
      <c r="KCT36" s="6"/>
      <c r="KCU36" s="6"/>
      <c r="KCV36" s="6"/>
      <c r="KCW36" s="6"/>
      <c r="KCX36" s="6"/>
      <c r="KCY36" s="6"/>
      <c r="KCZ36" s="6"/>
      <c r="KDA36" s="6"/>
      <c r="KDB36" s="6"/>
      <c r="KDC36" s="6"/>
      <c r="KDD36" s="6"/>
      <c r="KDE36" s="6"/>
      <c r="KDF36" s="6"/>
      <c r="KDG36" s="6"/>
      <c r="KDH36" s="6"/>
      <c r="KDI36" s="6"/>
      <c r="KDJ36" s="6"/>
      <c r="KDK36" s="6"/>
      <c r="KDL36" s="6"/>
      <c r="KDM36" s="6"/>
      <c r="KDN36" s="6"/>
      <c r="KDO36" s="6"/>
      <c r="KDP36" s="6"/>
      <c r="KDQ36" s="6"/>
      <c r="KDR36" s="6"/>
      <c r="KDS36" s="6"/>
      <c r="KDT36" s="6"/>
      <c r="KDU36" s="6"/>
      <c r="KDV36" s="6"/>
      <c r="KDW36" s="6"/>
      <c r="KDX36" s="6"/>
      <c r="KDY36" s="6"/>
      <c r="KDZ36" s="6"/>
      <c r="KEA36" s="6"/>
      <c r="KEB36" s="6"/>
      <c r="KEC36" s="6"/>
      <c r="KED36" s="6"/>
      <c r="KEE36" s="6"/>
      <c r="KEF36" s="6"/>
      <c r="KEG36" s="6"/>
      <c r="KEH36" s="6"/>
      <c r="KEI36" s="6"/>
      <c r="KEJ36" s="6"/>
      <c r="KEK36" s="6"/>
      <c r="KEL36" s="6"/>
      <c r="KEM36" s="6"/>
      <c r="KEN36" s="6"/>
      <c r="KEO36" s="6"/>
      <c r="KEP36" s="6"/>
      <c r="KEQ36" s="6"/>
      <c r="KER36" s="6"/>
      <c r="KES36" s="6"/>
      <c r="KET36" s="6"/>
      <c r="KEU36" s="6"/>
      <c r="KEV36" s="6"/>
      <c r="KEW36" s="6"/>
      <c r="KEX36" s="6"/>
      <c r="KEY36" s="6"/>
      <c r="KEZ36" s="6"/>
      <c r="KFA36" s="6"/>
      <c r="KFB36" s="6"/>
      <c r="KFC36" s="6"/>
      <c r="KFD36" s="6"/>
      <c r="KFE36" s="6"/>
      <c r="KFF36" s="6"/>
      <c r="KFG36" s="6"/>
      <c r="KFH36" s="6"/>
      <c r="KFI36" s="6"/>
      <c r="KFJ36" s="6"/>
      <c r="KFK36" s="6"/>
      <c r="KFL36" s="6"/>
      <c r="KFM36" s="6"/>
      <c r="KFN36" s="6"/>
      <c r="KFO36" s="6"/>
      <c r="KFP36" s="6"/>
      <c r="KFQ36" s="6"/>
      <c r="KFR36" s="6"/>
      <c r="KFS36" s="6"/>
      <c r="KFT36" s="6"/>
      <c r="KFU36" s="6"/>
      <c r="KFV36" s="6"/>
      <c r="KFW36" s="6"/>
      <c r="KFX36" s="6"/>
      <c r="KFY36" s="6"/>
      <c r="KFZ36" s="6"/>
      <c r="KGA36" s="6"/>
      <c r="KGB36" s="6"/>
      <c r="KGC36" s="6"/>
      <c r="KGD36" s="6"/>
      <c r="KGE36" s="6"/>
      <c r="KGF36" s="6"/>
      <c r="KGG36" s="6"/>
      <c r="KGH36" s="6"/>
      <c r="KGI36" s="6"/>
      <c r="KGJ36" s="6"/>
      <c r="KGK36" s="6"/>
      <c r="KGL36" s="6"/>
      <c r="KGM36" s="6"/>
      <c r="KGN36" s="6"/>
      <c r="KGO36" s="6"/>
      <c r="KGP36" s="6"/>
      <c r="KGQ36" s="6"/>
      <c r="KGR36" s="6"/>
      <c r="KGS36" s="6"/>
      <c r="KGT36" s="6"/>
      <c r="KGU36" s="6"/>
      <c r="KGV36" s="6"/>
      <c r="KGW36" s="6"/>
      <c r="KGX36" s="6"/>
      <c r="KGY36" s="6"/>
      <c r="KGZ36" s="6"/>
      <c r="KHA36" s="6"/>
      <c r="KHB36" s="6"/>
      <c r="KHC36" s="6"/>
      <c r="KHD36" s="6"/>
      <c r="KHE36" s="6"/>
      <c r="KHF36" s="6"/>
      <c r="KHG36" s="6"/>
      <c r="KHH36" s="6"/>
      <c r="KHI36" s="6"/>
      <c r="KHJ36" s="6"/>
      <c r="KHK36" s="6"/>
      <c r="KHL36" s="6"/>
      <c r="KHM36" s="6"/>
      <c r="KHN36" s="6"/>
      <c r="KHO36" s="6"/>
      <c r="KHP36" s="6"/>
      <c r="KHQ36" s="6"/>
      <c r="KHR36" s="6"/>
      <c r="KHS36" s="6"/>
      <c r="KHT36" s="6"/>
      <c r="KHU36" s="6"/>
      <c r="KHV36" s="6"/>
      <c r="KHW36" s="6"/>
      <c r="KHX36" s="6"/>
      <c r="KHY36" s="6"/>
      <c r="KHZ36" s="6"/>
      <c r="KIA36" s="6"/>
      <c r="KIB36" s="6"/>
      <c r="KIC36" s="6"/>
      <c r="KID36" s="6"/>
      <c r="KIE36" s="6"/>
      <c r="KIF36" s="6"/>
      <c r="KIG36" s="6"/>
      <c r="KIH36" s="6"/>
      <c r="KII36" s="6"/>
      <c r="KIJ36" s="6"/>
      <c r="KIK36" s="6"/>
      <c r="KIL36" s="6"/>
      <c r="KIM36" s="6"/>
      <c r="KIN36" s="6"/>
      <c r="KIO36" s="6"/>
      <c r="KIP36" s="6"/>
      <c r="KIQ36" s="6"/>
      <c r="KIR36" s="6"/>
      <c r="KIS36" s="6"/>
      <c r="KIT36" s="6"/>
      <c r="KIU36" s="6"/>
      <c r="KIV36" s="6"/>
      <c r="KIW36" s="6"/>
      <c r="KIX36" s="6"/>
      <c r="KIY36" s="6"/>
      <c r="KIZ36" s="6"/>
      <c r="KJA36" s="6"/>
      <c r="KJB36" s="6"/>
      <c r="KJC36" s="6"/>
      <c r="KJD36" s="6"/>
      <c r="KJE36" s="6"/>
      <c r="KJF36" s="6"/>
      <c r="KJG36" s="6"/>
      <c r="KJH36" s="6"/>
      <c r="KJI36" s="6"/>
      <c r="KJJ36" s="6"/>
      <c r="KJK36" s="6"/>
      <c r="KJL36" s="6"/>
      <c r="KJM36" s="6"/>
      <c r="KJN36" s="6"/>
      <c r="KJO36" s="6"/>
      <c r="KJP36" s="6"/>
      <c r="KJQ36" s="6"/>
      <c r="KJR36" s="6"/>
      <c r="KJS36" s="6"/>
      <c r="KJT36" s="6"/>
      <c r="KJU36" s="6"/>
      <c r="KJV36" s="6"/>
      <c r="KJW36" s="6"/>
      <c r="KJX36" s="6"/>
      <c r="KJY36" s="6"/>
      <c r="KJZ36" s="6"/>
      <c r="KKA36" s="6"/>
      <c r="KKB36" s="6"/>
      <c r="KKC36" s="6"/>
      <c r="KKD36" s="6"/>
      <c r="KKE36" s="6"/>
      <c r="KKF36" s="6"/>
      <c r="KKG36" s="6"/>
      <c r="KKH36" s="6"/>
      <c r="KKI36" s="6"/>
      <c r="KKJ36" s="6"/>
      <c r="KKK36" s="6"/>
      <c r="KKL36" s="6"/>
      <c r="KKM36" s="6"/>
      <c r="KKN36" s="6"/>
      <c r="KKO36" s="6"/>
      <c r="KKP36" s="6"/>
      <c r="KKQ36" s="6"/>
      <c r="KKR36" s="6"/>
      <c r="KKS36" s="6"/>
      <c r="KKT36" s="6"/>
      <c r="KKU36" s="6"/>
      <c r="KKV36" s="6"/>
      <c r="KKW36" s="6"/>
      <c r="KKX36" s="6"/>
      <c r="KKY36" s="6"/>
      <c r="KKZ36" s="6"/>
      <c r="KLA36" s="6"/>
      <c r="KLB36" s="6"/>
      <c r="KLC36" s="6"/>
      <c r="KLD36" s="6"/>
      <c r="KLE36" s="6"/>
      <c r="KLF36" s="6"/>
      <c r="KLG36" s="6"/>
      <c r="KLH36" s="6"/>
      <c r="KLI36" s="6"/>
      <c r="KLJ36" s="6"/>
      <c r="KLK36" s="6"/>
      <c r="KLL36" s="6"/>
      <c r="KLM36" s="6"/>
      <c r="KLN36" s="6"/>
      <c r="KLO36" s="6"/>
      <c r="KLP36" s="6"/>
      <c r="KLQ36" s="6"/>
      <c r="KLR36" s="6"/>
      <c r="KLS36" s="6"/>
      <c r="KLT36" s="6"/>
      <c r="KLU36" s="6"/>
      <c r="KLV36" s="6"/>
      <c r="KLW36" s="6"/>
      <c r="KLX36" s="6"/>
      <c r="KLY36" s="6"/>
      <c r="KLZ36" s="6"/>
      <c r="KMA36" s="6"/>
      <c r="KMB36" s="6"/>
      <c r="KMC36" s="6"/>
      <c r="KMD36" s="6"/>
      <c r="KME36" s="6"/>
      <c r="KMF36" s="6"/>
      <c r="KMG36" s="6"/>
      <c r="KMH36" s="6"/>
      <c r="KMI36" s="6"/>
      <c r="KMJ36" s="6"/>
      <c r="KMK36" s="6"/>
      <c r="KML36" s="6"/>
      <c r="KMM36" s="6"/>
      <c r="KMN36" s="6"/>
      <c r="KMO36" s="6"/>
      <c r="KMP36" s="6"/>
      <c r="KMQ36" s="6"/>
      <c r="KMR36" s="6"/>
      <c r="KMS36" s="6"/>
      <c r="KMT36" s="6"/>
      <c r="KMU36" s="6"/>
      <c r="KMV36" s="6"/>
      <c r="KMW36" s="6"/>
      <c r="KMX36" s="6"/>
      <c r="KMY36" s="6"/>
      <c r="KMZ36" s="6"/>
      <c r="KNA36" s="6"/>
      <c r="KNB36" s="6"/>
      <c r="KNC36" s="6"/>
      <c r="KND36" s="6"/>
      <c r="KNE36" s="6"/>
      <c r="KNF36" s="6"/>
      <c r="KNG36" s="6"/>
      <c r="KNH36" s="6"/>
      <c r="KNI36" s="6"/>
      <c r="KNJ36" s="6"/>
      <c r="KNK36" s="6"/>
      <c r="KNL36" s="6"/>
      <c r="KNM36" s="6"/>
      <c r="KNN36" s="6"/>
      <c r="KNO36" s="6"/>
      <c r="KNP36" s="6"/>
      <c r="KNQ36" s="6"/>
      <c r="KNR36" s="6"/>
      <c r="KNS36" s="6"/>
      <c r="KNT36" s="6"/>
      <c r="KNU36" s="6"/>
      <c r="KNV36" s="6"/>
      <c r="KNW36" s="6"/>
      <c r="KNX36" s="6"/>
      <c r="KNY36" s="6"/>
      <c r="KNZ36" s="6"/>
      <c r="KOA36" s="6"/>
      <c r="KOB36" s="6"/>
      <c r="KOC36" s="6"/>
      <c r="KOD36" s="6"/>
      <c r="KOE36" s="6"/>
      <c r="KOF36" s="6"/>
      <c r="KOG36" s="6"/>
      <c r="KOH36" s="6"/>
      <c r="KOI36" s="6"/>
      <c r="KOJ36" s="6"/>
      <c r="KOK36" s="6"/>
      <c r="KOL36" s="6"/>
      <c r="KOM36" s="6"/>
      <c r="KON36" s="6"/>
      <c r="KOO36" s="6"/>
      <c r="KOP36" s="6"/>
      <c r="KOQ36" s="6"/>
      <c r="KOR36" s="6"/>
      <c r="KOS36" s="6"/>
      <c r="KOT36" s="6"/>
      <c r="KOU36" s="6"/>
      <c r="KOV36" s="6"/>
      <c r="KOW36" s="6"/>
      <c r="KOX36" s="6"/>
      <c r="KOY36" s="6"/>
      <c r="KOZ36" s="6"/>
      <c r="KPA36" s="6"/>
      <c r="KPB36" s="6"/>
      <c r="KPC36" s="6"/>
      <c r="KPD36" s="6"/>
      <c r="KPE36" s="6"/>
      <c r="KPF36" s="6"/>
      <c r="KPG36" s="6"/>
      <c r="KPH36" s="6"/>
      <c r="KPI36" s="6"/>
      <c r="KPJ36" s="6"/>
      <c r="KPK36" s="6"/>
      <c r="KPL36" s="6"/>
      <c r="KPM36" s="6"/>
      <c r="KPN36" s="6"/>
      <c r="KPO36" s="6"/>
      <c r="KPP36" s="6"/>
      <c r="KPQ36" s="6"/>
      <c r="KPR36" s="6"/>
      <c r="KPS36" s="6"/>
      <c r="KPT36" s="6"/>
      <c r="KPU36" s="6"/>
      <c r="KPV36" s="6"/>
      <c r="KPW36" s="6"/>
      <c r="KPX36" s="6"/>
      <c r="KPY36" s="6"/>
      <c r="KPZ36" s="6"/>
      <c r="KQA36" s="6"/>
      <c r="KQB36" s="6"/>
      <c r="KQC36" s="6"/>
      <c r="KQD36" s="6"/>
      <c r="KQE36" s="6"/>
      <c r="KQF36" s="6"/>
      <c r="KQG36" s="6"/>
      <c r="KQH36" s="6"/>
      <c r="KQI36" s="6"/>
      <c r="KQJ36" s="6"/>
      <c r="KQK36" s="6"/>
      <c r="KQL36" s="6"/>
      <c r="KQM36" s="6"/>
      <c r="KQN36" s="6"/>
      <c r="KQO36" s="6"/>
      <c r="KQP36" s="6"/>
      <c r="KQQ36" s="6"/>
      <c r="KQR36" s="6"/>
      <c r="KQS36" s="6"/>
      <c r="KQT36" s="6"/>
      <c r="KQU36" s="6"/>
      <c r="KQV36" s="6"/>
      <c r="KQW36" s="6"/>
      <c r="KQX36" s="6"/>
      <c r="KQY36" s="6"/>
      <c r="KQZ36" s="6"/>
      <c r="KRA36" s="6"/>
      <c r="KRB36" s="6"/>
      <c r="KRC36" s="6"/>
      <c r="KRD36" s="6"/>
      <c r="KRE36" s="6"/>
      <c r="KRF36" s="6"/>
      <c r="KRG36" s="6"/>
      <c r="KRH36" s="6"/>
      <c r="KRI36" s="6"/>
      <c r="KRJ36" s="6"/>
      <c r="KRK36" s="6"/>
      <c r="KRL36" s="6"/>
      <c r="KRM36" s="6"/>
      <c r="KRN36" s="6"/>
      <c r="KRO36" s="6"/>
      <c r="KRP36" s="6"/>
      <c r="KRQ36" s="6"/>
      <c r="KRR36" s="6"/>
      <c r="KRS36" s="6"/>
      <c r="KRT36" s="6"/>
      <c r="KRU36" s="6"/>
      <c r="KRV36" s="6"/>
      <c r="KRW36" s="6"/>
      <c r="KRX36" s="6"/>
      <c r="KRY36" s="6"/>
      <c r="KRZ36" s="6"/>
      <c r="KSA36" s="6"/>
      <c r="KSB36" s="6"/>
      <c r="KSC36" s="6"/>
      <c r="KSD36" s="6"/>
      <c r="KSE36" s="6"/>
      <c r="KSF36" s="6"/>
      <c r="KSG36" s="6"/>
      <c r="KSH36" s="6"/>
      <c r="KSI36" s="6"/>
      <c r="KSJ36" s="6"/>
      <c r="KSK36" s="6"/>
      <c r="KSL36" s="6"/>
      <c r="KSM36" s="6"/>
      <c r="KSN36" s="6"/>
      <c r="KSO36" s="6"/>
      <c r="KSP36" s="6"/>
      <c r="KSQ36" s="6"/>
      <c r="KSR36" s="6"/>
      <c r="KSS36" s="6"/>
      <c r="KST36" s="6"/>
      <c r="KSU36" s="6"/>
      <c r="KSV36" s="6"/>
      <c r="KSW36" s="6"/>
      <c r="KSX36" s="6"/>
      <c r="KSY36" s="6"/>
      <c r="KSZ36" s="6"/>
      <c r="KTA36" s="6"/>
      <c r="KTB36" s="6"/>
      <c r="KTC36" s="6"/>
      <c r="KTD36" s="6"/>
      <c r="KTE36" s="6"/>
      <c r="KTF36" s="6"/>
      <c r="KTG36" s="6"/>
      <c r="KTH36" s="6"/>
      <c r="KTI36" s="6"/>
      <c r="KTJ36" s="6"/>
      <c r="KTK36" s="6"/>
      <c r="KTL36" s="6"/>
      <c r="KTM36" s="6"/>
      <c r="KTN36" s="6"/>
      <c r="KTO36" s="6"/>
      <c r="KTP36" s="6"/>
      <c r="KTQ36" s="6"/>
      <c r="KTR36" s="6"/>
      <c r="KTS36" s="6"/>
      <c r="KTT36" s="6"/>
      <c r="KTU36" s="6"/>
      <c r="KTV36" s="6"/>
      <c r="KTW36" s="6"/>
      <c r="KTX36" s="6"/>
      <c r="KTY36" s="6"/>
      <c r="KTZ36" s="6"/>
      <c r="KUA36" s="6"/>
      <c r="KUB36" s="6"/>
      <c r="KUC36" s="6"/>
      <c r="KUD36" s="6"/>
      <c r="KUE36" s="6"/>
      <c r="KUF36" s="6"/>
      <c r="KUG36" s="6"/>
      <c r="KUH36" s="6"/>
      <c r="KUI36" s="6"/>
      <c r="KUJ36" s="6"/>
      <c r="KUK36" s="6"/>
      <c r="KUL36" s="6"/>
      <c r="KUM36" s="6"/>
      <c r="KUN36" s="6"/>
      <c r="KUO36" s="6"/>
      <c r="KUP36" s="6"/>
      <c r="KUQ36" s="6"/>
      <c r="KUR36" s="6"/>
      <c r="KUS36" s="6"/>
      <c r="KUT36" s="6"/>
      <c r="KUU36" s="6"/>
      <c r="KUV36" s="6"/>
      <c r="KUW36" s="6"/>
      <c r="KUX36" s="6"/>
      <c r="KUY36" s="6"/>
      <c r="KUZ36" s="6"/>
      <c r="KVA36" s="6"/>
      <c r="KVB36" s="6"/>
      <c r="KVC36" s="6"/>
      <c r="KVD36" s="6"/>
      <c r="KVE36" s="6"/>
      <c r="KVF36" s="6"/>
      <c r="KVG36" s="6"/>
      <c r="KVH36" s="6"/>
      <c r="KVI36" s="6"/>
      <c r="KVJ36" s="6"/>
      <c r="KVK36" s="6"/>
      <c r="KVL36" s="6"/>
      <c r="KVM36" s="6"/>
      <c r="KVN36" s="6"/>
      <c r="KVO36" s="6"/>
      <c r="KVP36" s="6"/>
      <c r="KVQ36" s="6"/>
      <c r="KVR36" s="6"/>
      <c r="KVS36" s="6"/>
      <c r="KVT36" s="6"/>
      <c r="KVU36" s="6"/>
      <c r="KVV36" s="6"/>
      <c r="KVW36" s="6"/>
      <c r="KVX36" s="6"/>
      <c r="KVY36" s="6"/>
      <c r="KVZ36" s="6"/>
      <c r="KWA36" s="6"/>
      <c r="KWB36" s="6"/>
      <c r="KWC36" s="6"/>
      <c r="KWD36" s="6"/>
      <c r="KWE36" s="6"/>
      <c r="KWF36" s="6"/>
      <c r="KWG36" s="6"/>
      <c r="KWH36" s="6"/>
      <c r="KWI36" s="6"/>
      <c r="KWJ36" s="6"/>
      <c r="KWK36" s="6"/>
      <c r="KWL36" s="6"/>
      <c r="KWM36" s="6"/>
      <c r="KWN36" s="6"/>
      <c r="KWO36" s="6"/>
      <c r="KWP36" s="6"/>
      <c r="KWQ36" s="6"/>
      <c r="KWR36" s="6"/>
      <c r="KWS36" s="6"/>
      <c r="KWT36" s="6"/>
      <c r="KWU36" s="6"/>
      <c r="KWV36" s="6"/>
      <c r="KWW36" s="6"/>
      <c r="KWX36" s="6"/>
      <c r="KWY36" s="6"/>
      <c r="KWZ36" s="6"/>
      <c r="KXA36" s="6"/>
      <c r="KXB36" s="6"/>
      <c r="KXC36" s="6"/>
      <c r="KXD36" s="6"/>
      <c r="KXE36" s="6"/>
      <c r="KXF36" s="6"/>
      <c r="KXG36" s="6"/>
      <c r="KXH36" s="6"/>
      <c r="KXI36" s="6"/>
      <c r="KXJ36" s="6"/>
      <c r="KXK36" s="6"/>
      <c r="KXL36" s="6"/>
      <c r="KXM36" s="6"/>
      <c r="KXN36" s="6"/>
      <c r="KXO36" s="6"/>
      <c r="KXP36" s="6"/>
      <c r="KXQ36" s="6"/>
      <c r="KXR36" s="6"/>
      <c r="KXS36" s="6"/>
      <c r="KXT36" s="6"/>
      <c r="KXU36" s="6"/>
      <c r="KXV36" s="6"/>
      <c r="KXW36" s="6"/>
      <c r="KXX36" s="6"/>
      <c r="KXY36" s="6"/>
      <c r="KXZ36" s="6"/>
      <c r="KYA36" s="6"/>
      <c r="KYB36" s="6"/>
      <c r="KYC36" s="6"/>
      <c r="KYD36" s="6"/>
      <c r="KYE36" s="6"/>
      <c r="KYF36" s="6"/>
      <c r="KYG36" s="6"/>
      <c r="KYH36" s="6"/>
      <c r="KYI36" s="6"/>
      <c r="KYJ36" s="6"/>
      <c r="KYK36" s="6"/>
      <c r="KYL36" s="6"/>
      <c r="KYM36" s="6"/>
      <c r="KYN36" s="6"/>
      <c r="KYO36" s="6"/>
      <c r="KYP36" s="6"/>
      <c r="KYQ36" s="6"/>
      <c r="KYR36" s="6"/>
      <c r="KYS36" s="6"/>
      <c r="KYT36" s="6"/>
      <c r="KYU36" s="6"/>
      <c r="KYV36" s="6"/>
      <c r="KYW36" s="6"/>
      <c r="KYX36" s="6"/>
      <c r="KYY36" s="6"/>
      <c r="KYZ36" s="6"/>
      <c r="KZA36" s="6"/>
      <c r="KZB36" s="6"/>
      <c r="KZC36" s="6"/>
      <c r="KZD36" s="6"/>
      <c r="KZE36" s="6"/>
      <c r="KZF36" s="6"/>
      <c r="KZG36" s="6"/>
      <c r="KZH36" s="6"/>
      <c r="KZI36" s="6"/>
      <c r="KZJ36" s="6"/>
      <c r="KZK36" s="6"/>
      <c r="KZL36" s="6"/>
      <c r="KZM36" s="6"/>
      <c r="KZN36" s="6"/>
      <c r="KZO36" s="6"/>
      <c r="KZP36" s="6"/>
      <c r="KZQ36" s="6"/>
      <c r="KZR36" s="6"/>
      <c r="KZS36" s="6"/>
      <c r="KZT36" s="6"/>
      <c r="KZU36" s="6"/>
      <c r="KZV36" s="6"/>
      <c r="KZW36" s="6"/>
      <c r="KZX36" s="6"/>
      <c r="KZY36" s="6"/>
      <c r="KZZ36" s="6"/>
      <c r="LAA36" s="6"/>
      <c r="LAB36" s="6"/>
      <c r="LAC36" s="6"/>
      <c r="LAD36" s="6"/>
      <c r="LAE36" s="6"/>
      <c r="LAF36" s="6"/>
      <c r="LAG36" s="6"/>
      <c r="LAH36" s="6"/>
      <c r="LAI36" s="6"/>
      <c r="LAJ36" s="6"/>
      <c r="LAK36" s="6"/>
      <c r="LAL36" s="6"/>
      <c r="LAM36" s="6"/>
      <c r="LAN36" s="6"/>
      <c r="LAO36" s="6"/>
      <c r="LAP36" s="6"/>
      <c r="LAQ36" s="6"/>
      <c r="LAR36" s="6"/>
      <c r="LAS36" s="6"/>
      <c r="LAT36" s="6"/>
      <c r="LAU36" s="6"/>
      <c r="LAV36" s="6"/>
      <c r="LAW36" s="6"/>
      <c r="LAX36" s="6"/>
      <c r="LAY36" s="6"/>
      <c r="LAZ36" s="6"/>
      <c r="LBA36" s="6"/>
      <c r="LBB36" s="6"/>
      <c r="LBC36" s="6"/>
      <c r="LBD36" s="6"/>
      <c r="LBE36" s="6"/>
      <c r="LBF36" s="6"/>
      <c r="LBG36" s="6"/>
      <c r="LBH36" s="6"/>
      <c r="LBI36" s="6"/>
      <c r="LBJ36" s="6"/>
      <c r="LBK36" s="6"/>
      <c r="LBL36" s="6"/>
      <c r="LBM36" s="6"/>
      <c r="LBN36" s="6"/>
      <c r="LBO36" s="6"/>
      <c r="LBP36" s="6"/>
      <c r="LBQ36" s="6"/>
      <c r="LBR36" s="6"/>
      <c r="LBS36" s="6"/>
      <c r="LBT36" s="6"/>
      <c r="LBU36" s="6"/>
      <c r="LBV36" s="6"/>
      <c r="LBW36" s="6"/>
      <c r="LBX36" s="6"/>
      <c r="LBY36" s="6"/>
      <c r="LBZ36" s="6"/>
      <c r="LCA36" s="6"/>
      <c r="LCB36" s="6"/>
      <c r="LCC36" s="6"/>
      <c r="LCD36" s="6"/>
      <c r="LCE36" s="6"/>
      <c r="LCF36" s="6"/>
      <c r="LCG36" s="6"/>
      <c r="LCH36" s="6"/>
      <c r="LCI36" s="6"/>
      <c r="LCJ36" s="6"/>
      <c r="LCK36" s="6"/>
      <c r="LCL36" s="6"/>
      <c r="LCM36" s="6"/>
      <c r="LCN36" s="6"/>
      <c r="LCO36" s="6"/>
      <c r="LCP36" s="6"/>
      <c r="LCQ36" s="6"/>
      <c r="LCR36" s="6"/>
      <c r="LCS36" s="6"/>
      <c r="LCT36" s="6"/>
      <c r="LCU36" s="6"/>
      <c r="LCV36" s="6"/>
      <c r="LCW36" s="6"/>
      <c r="LCX36" s="6"/>
      <c r="LCY36" s="6"/>
      <c r="LCZ36" s="6"/>
      <c r="LDA36" s="6"/>
      <c r="LDB36" s="6"/>
      <c r="LDC36" s="6"/>
      <c r="LDD36" s="6"/>
      <c r="LDE36" s="6"/>
      <c r="LDF36" s="6"/>
      <c r="LDG36" s="6"/>
      <c r="LDH36" s="6"/>
      <c r="LDI36" s="6"/>
      <c r="LDJ36" s="6"/>
      <c r="LDK36" s="6"/>
      <c r="LDL36" s="6"/>
      <c r="LDM36" s="6"/>
      <c r="LDN36" s="6"/>
      <c r="LDO36" s="6"/>
      <c r="LDP36" s="6"/>
      <c r="LDQ36" s="6"/>
      <c r="LDR36" s="6"/>
      <c r="LDS36" s="6"/>
      <c r="LDT36" s="6"/>
      <c r="LDU36" s="6"/>
      <c r="LDV36" s="6"/>
      <c r="LDW36" s="6"/>
      <c r="LDX36" s="6"/>
      <c r="LDY36" s="6"/>
      <c r="LDZ36" s="6"/>
      <c r="LEA36" s="6"/>
      <c r="LEB36" s="6"/>
      <c r="LEC36" s="6"/>
      <c r="LED36" s="6"/>
      <c r="LEE36" s="6"/>
      <c r="LEF36" s="6"/>
      <c r="LEG36" s="6"/>
      <c r="LEH36" s="6"/>
      <c r="LEI36" s="6"/>
      <c r="LEJ36" s="6"/>
      <c r="LEK36" s="6"/>
      <c r="LEL36" s="6"/>
      <c r="LEM36" s="6"/>
      <c r="LEN36" s="6"/>
      <c r="LEO36" s="6"/>
      <c r="LEP36" s="6"/>
      <c r="LEQ36" s="6"/>
      <c r="LER36" s="6"/>
      <c r="LES36" s="6"/>
      <c r="LET36" s="6"/>
      <c r="LEU36" s="6"/>
      <c r="LEV36" s="6"/>
      <c r="LEW36" s="6"/>
      <c r="LEX36" s="6"/>
      <c r="LEY36" s="6"/>
      <c r="LEZ36" s="6"/>
      <c r="LFA36" s="6"/>
      <c r="LFB36" s="6"/>
      <c r="LFC36" s="6"/>
      <c r="LFD36" s="6"/>
      <c r="LFE36" s="6"/>
      <c r="LFF36" s="6"/>
      <c r="LFG36" s="6"/>
      <c r="LFH36" s="6"/>
      <c r="LFI36" s="6"/>
      <c r="LFJ36" s="6"/>
      <c r="LFK36" s="6"/>
      <c r="LFL36" s="6"/>
      <c r="LFM36" s="6"/>
      <c r="LFN36" s="6"/>
      <c r="LFO36" s="6"/>
      <c r="LFP36" s="6"/>
      <c r="LFQ36" s="6"/>
      <c r="LFR36" s="6"/>
      <c r="LFS36" s="6"/>
      <c r="LFT36" s="6"/>
      <c r="LFU36" s="6"/>
      <c r="LFV36" s="6"/>
      <c r="LFW36" s="6"/>
      <c r="LFX36" s="6"/>
      <c r="LFY36" s="6"/>
      <c r="LFZ36" s="6"/>
      <c r="LGA36" s="6"/>
      <c r="LGB36" s="6"/>
      <c r="LGC36" s="6"/>
      <c r="LGD36" s="6"/>
      <c r="LGE36" s="6"/>
      <c r="LGF36" s="6"/>
      <c r="LGG36" s="6"/>
      <c r="LGH36" s="6"/>
      <c r="LGI36" s="6"/>
      <c r="LGJ36" s="6"/>
      <c r="LGK36" s="6"/>
      <c r="LGL36" s="6"/>
      <c r="LGM36" s="6"/>
      <c r="LGN36" s="6"/>
      <c r="LGO36" s="6"/>
      <c r="LGP36" s="6"/>
      <c r="LGQ36" s="6"/>
      <c r="LGR36" s="6"/>
      <c r="LGS36" s="6"/>
      <c r="LGT36" s="6"/>
      <c r="LGU36" s="6"/>
      <c r="LGV36" s="6"/>
      <c r="LGW36" s="6"/>
      <c r="LGX36" s="6"/>
      <c r="LGY36" s="6"/>
      <c r="LGZ36" s="6"/>
      <c r="LHA36" s="6"/>
      <c r="LHB36" s="6"/>
      <c r="LHC36" s="6"/>
      <c r="LHD36" s="6"/>
      <c r="LHE36" s="6"/>
      <c r="LHF36" s="6"/>
      <c r="LHG36" s="6"/>
      <c r="LHH36" s="6"/>
      <c r="LHI36" s="6"/>
      <c r="LHJ36" s="6"/>
      <c r="LHK36" s="6"/>
      <c r="LHL36" s="6"/>
      <c r="LHM36" s="6"/>
      <c r="LHN36" s="6"/>
      <c r="LHO36" s="6"/>
      <c r="LHP36" s="6"/>
      <c r="LHQ36" s="6"/>
      <c r="LHR36" s="6"/>
      <c r="LHS36" s="6"/>
      <c r="LHT36" s="6"/>
      <c r="LHU36" s="6"/>
      <c r="LHV36" s="6"/>
      <c r="LHW36" s="6"/>
      <c r="LHX36" s="6"/>
      <c r="LHY36" s="6"/>
      <c r="LHZ36" s="6"/>
      <c r="LIA36" s="6"/>
      <c r="LIB36" s="6"/>
      <c r="LIC36" s="6"/>
      <c r="LID36" s="6"/>
      <c r="LIE36" s="6"/>
      <c r="LIF36" s="6"/>
      <c r="LIG36" s="6"/>
      <c r="LIH36" s="6"/>
      <c r="LII36" s="6"/>
      <c r="LIJ36" s="6"/>
      <c r="LIK36" s="6"/>
      <c r="LIL36" s="6"/>
      <c r="LIM36" s="6"/>
      <c r="LIN36" s="6"/>
      <c r="LIO36" s="6"/>
      <c r="LIP36" s="6"/>
      <c r="LIQ36" s="6"/>
      <c r="LIR36" s="6"/>
      <c r="LIS36" s="6"/>
      <c r="LIT36" s="6"/>
      <c r="LIU36" s="6"/>
      <c r="LIV36" s="6"/>
      <c r="LIW36" s="6"/>
      <c r="LIX36" s="6"/>
      <c r="LIY36" s="6"/>
      <c r="LIZ36" s="6"/>
      <c r="LJA36" s="6"/>
      <c r="LJB36" s="6"/>
      <c r="LJC36" s="6"/>
      <c r="LJD36" s="6"/>
      <c r="LJE36" s="6"/>
      <c r="LJF36" s="6"/>
      <c r="LJG36" s="6"/>
      <c r="LJH36" s="6"/>
      <c r="LJI36" s="6"/>
      <c r="LJJ36" s="6"/>
      <c r="LJK36" s="6"/>
      <c r="LJL36" s="6"/>
      <c r="LJM36" s="6"/>
      <c r="LJN36" s="6"/>
      <c r="LJO36" s="6"/>
      <c r="LJP36" s="6"/>
      <c r="LJQ36" s="6"/>
      <c r="LJR36" s="6"/>
      <c r="LJS36" s="6"/>
      <c r="LJT36" s="6"/>
      <c r="LJU36" s="6"/>
      <c r="LJV36" s="6"/>
      <c r="LJW36" s="6"/>
      <c r="LJX36" s="6"/>
      <c r="LJY36" s="6"/>
      <c r="LJZ36" s="6"/>
      <c r="LKA36" s="6"/>
      <c r="LKB36" s="6"/>
      <c r="LKC36" s="6"/>
      <c r="LKD36" s="6"/>
      <c r="LKE36" s="6"/>
      <c r="LKF36" s="6"/>
      <c r="LKG36" s="6"/>
      <c r="LKH36" s="6"/>
      <c r="LKI36" s="6"/>
      <c r="LKJ36" s="6"/>
      <c r="LKK36" s="6"/>
      <c r="LKL36" s="6"/>
      <c r="LKM36" s="6"/>
      <c r="LKN36" s="6"/>
      <c r="LKO36" s="6"/>
      <c r="LKP36" s="6"/>
      <c r="LKQ36" s="6"/>
      <c r="LKR36" s="6"/>
      <c r="LKS36" s="6"/>
      <c r="LKT36" s="6"/>
      <c r="LKU36" s="6"/>
      <c r="LKV36" s="6"/>
      <c r="LKW36" s="6"/>
      <c r="LKX36" s="6"/>
      <c r="LKY36" s="6"/>
      <c r="LKZ36" s="6"/>
      <c r="LLA36" s="6"/>
      <c r="LLB36" s="6"/>
      <c r="LLC36" s="6"/>
      <c r="LLD36" s="6"/>
      <c r="LLE36" s="6"/>
      <c r="LLF36" s="6"/>
      <c r="LLG36" s="6"/>
      <c r="LLH36" s="6"/>
      <c r="LLI36" s="6"/>
      <c r="LLJ36" s="6"/>
      <c r="LLK36" s="6"/>
      <c r="LLL36" s="6"/>
      <c r="LLM36" s="6"/>
      <c r="LLN36" s="6"/>
      <c r="LLO36" s="6"/>
      <c r="LLP36" s="6"/>
      <c r="LLQ36" s="6"/>
      <c r="LLR36" s="6"/>
      <c r="LLS36" s="6"/>
      <c r="LLT36" s="6"/>
      <c r="LLU36" s="6"/>
      <c r="LLV36" s="6"/>
      <c r="LLW36" s="6"/>
      <c r="LLX36" s="6"/>
      <c r="LLY36" s="6"/>
      <c r="LLZ36" s="6"/>
      <c r="LMA36" s="6"/>
      <c r="LMB36" s="6"/>
      <c r="LMC36" s="6"/>
      <c r="LMD36" s="6"/>
      <c r="LME36" s="6"/>
      <c r="LMF36" s="6"/>
      <c r="LMG36" s="6"/>
      <c r="LMH36" s="6"/>
      <c r="LMI36" s="6"/>
      <c r="LMJ36" s="6"/>
      <c r="LMK36" s="6"/>
      <c r="LML36" s="6"/>
      <c r="LMM36" s="6"/>
      <c r="LMN36" s="6"/>
      <c r="LMO36" s="6"/>
      <c r="LMP36" s="6"/>
      <c r="LMQ36" s="6"/>
      <c r="LMR36" s="6"/>
      <c r="LMS36" s="6"/>
      <c r="LMT36" s="6"/>
      <c r="LMU36" s="6"/>
      <c r="LMV36" s="6"/>
      <c r="LMW36" s="6"/>
      <c r="LMX36" s="6"/>
      <c r="LMY36" s="6"/>
      <c r="LMZ36" s="6"/>
      <c r="LNA36" s="6"/>
      <c r="LNB36" s="6"/>
      <c r="LNC36" s="6"/>
      <c r="LND36" s="6"/>
      <c r="LNE36" s="6"/>
      <c r="LNF36" s="6"/>
      <c r="LNG36" s="6"/>
      <c r="LNH36" s="6"/>
      <c r="LNI36" s="6"/>
      <c r="LNJ36" s="6"/>
      <c r="LNK36" s="6"/>
      <c r="LNL36" s="6"/>
      <c r="LNM36" s="6"/>
      <c r="LNN36" s="6"/>
      <c r="LNO36" s="6"/>
      <c r="LNP36" s="6"/>
      <c r="LNQ36" s="6"/>
      <c r="LNR36" s="6"/>
      <c r="LNS36" s="6"/>
      <c r="LNT36" s="6"/>
      <c r="LNU36" s="6"/>
      <c r="LNV36" s="6"/>
      <c r="LNW36" s="6"/>
      <c r="LNX36" s="6"/>
      <c r="LNY36" s="6"/>
      <c r="LNZ36" s="6"/>
      <c r="LOA36" s="6"/>
      <c r="LOB36" s="6"/>
      <c r="LOC36" s="6"/>
      <c r="LOD36" s="6"/>
      <c r="LOE36" s="6"/>
      <c r="LOF36" s="6"/>
      <c r="LOG36" s="6"/>
      <c r="LOH36" s="6"/>
      <c r="LOI36" s="6"/>
      <c r="LOJ36" s="6"/>
      <c r="LOK36" s="6"/>
      <c r="LOL36" s="6"/>
      <c r="LOM36" s="6"/>
      <c r="LON36" s="6"/>
      <c r="LOO36" s="6"/>
      <c r="LOP36" s="6"/>
      <c r="LOQ36" s="6"/>
      <c r="LOR36" s="6"/>
      <c r="LOS36" s="6"/>
      <c r="LOT36" s="6"/>
      <c r="LOU36" s="6"/>
      <c r="LOV36" s="6"/>
      <c r="LOW36" s="6"/>
      <c r="LOX36" s="6"/>
      <c r="LOY36" s="6"/>
      <c r="LOZ36" s="6"/>
      <c r="LPA36" s="6"/>
      <c r="LPB36" s="6"/>
      <c r="LPC36" s="6"/>
      <c r="LPD36" s="6"/>
      <c r="LPE36" s="6"/>
      <c r="LPF36" s="6"/>
      <c r="LPG36" s="6"/>
      <c r="LPH36" s="6"/>
      <c r="LPI36" s="6"/>
      <c r="LPJ36" s="6"/>
      <c r="LPK36" s="6"/>
      <c r="LPL36" s="6"/>
      <c r="LPM36" s="6"/>
      <c r="LPN36" s="6"/>
      <c r="LPO36" s="6"/>
      <c r="LPP36" s="6"/>
      <c r="LPQ36" s="6"/>
      <c r="LPR36" s="6"/>
      <c r="LPS36" s="6"/>
      <c r="LPT36" s="6"/>
      <c r="LPU36" s="6"/>
      <c r="LPV36" s="6"/>
      <c r="LPW36" s="6"/>
      <c r="LPX36" s="6"/>
      <c r="LPY36" s="6"/>
      <c r="LPZ36" s="6"/>
      <c r="LQA36" s="6"/>
      <c r="LQB36" s="6"/>
      <c r="LQC36" s="6"/>
      <c r="LQD36" s="6"/>
      <c r="LQE36" s="6"/>
      <c r="LQF36" s="6"/>
      <c r="LQG36" s="6"/>
      <c r="LQH36" s="6"/>
      <c r="LQI36" s="6"/>
      <c r="LQJ36" s="6"/>
      <c r="LQK36" s="6"/>
      <c r="LQL36" s="6"/>
      <c r="LQM36" s="6"/>
      <c r="LQN36" s="6"/>
      <c r="LQO36" s="6"/>
      <c r="LQP36" s="6"/>
      <c r="LQQ36" s="6"/>
      <c r="LQR36" s="6"/>
      <c r="LQS36" s="6"/>
      <c r="LQT36" s="6"/>
      <c r="LQU36" s="6"/>
      <c r="LQV36" s="6"/>
      <c r="LQW36" s="6"/>
      <c r="LQX36" s="6"/>
      <c r="LQY36" s="6"/>
      <c r="LQZ36" s="6"/>
      <c r="LRA36" s="6"/>
      <c r="LRB36" s="6"/>
      <c r="LRC36" s="6"/>
      <c r="LRD36" s="6"/>
      <c r="LRE36" s="6"/>
      <c r="LRF36" s="6"/>
      <c r="LRG36" s="6"/>
      <c r="LRH36" s="6"/>
      <c r="LRI36" s="6"/>
      <c r="LRJ36" s="6"/>
      <c r="LRK36" s="6"/>
      <c r="LRL36" s="6"/>
      <c r="LRM36" s="6"/>
      <c r="LRN36" s="6"/>
      <c r="LRO36" s="6"/>
      <c r="LRP36" s="6"/>
      <c r="LRQ36" s="6"/>
      <c r="LRR36" s="6"/>
      <c r="LRS36" s="6"/>
      <c r="LRT36" s="6"/>
      <c r="LRU36" s="6"/>
      <c r="LRV36" s="6"/>
      <c r="LRW36" s="6"/>
      <c r="LRX36" s="6"/>
      <c r="LRY36" s="6"/>
      <c r="LRZ36" s="6"/>
      <c r="LSA36" s="6"/>
      <c r="LSB36" s="6"/>
      <c r="LSC36" s="6"/>
      <c r="LSD36" s="6"/>
      <c r="LSE36" s="6"/>
      <c r="LSF36" s="6"/>
      <c r="LSG36" s="6"/>
      <c r="LSH36" s="6"/>
      <c r="LSI36" s="6"/>
      <c r="LSJ36" s="6"/>
      <c r="LSK36" s="6"/>
      <c r="LSL36" s="6"/>
      <c r="LSM36" s="6"/>
      <c r="LSN36" s="6"/>
      <c r="LSO36" s="6"/>
      <c r="LSP36" s="6"/>
      <c r="LSQ36" s="6"/>
      <c r="LSR36" s="6"/>
      <c r="LSS36" s="6"/>
      <c r="LST36" s="6"/>
      <c r="LSU36" s="6"/>
      <c r="LSV36" s="6"/>
      <c r="LSW36" s="6"/>
      <c r="LSX36" s="6"/>
      <c r="LSY36" s="6"/>
      <c r="LSZ36" s="6"/>
      <c r="LTA36" s="6"/>
      <c r="LTB36" s="6"/>
      <c r="LTC36" s="6"/>
      <c r="LTD36" s="6"/>
      <c r="LTE36" s="6"/>
      <c r="LTF36" s="6"/>
      <c r="LTG36" s="6"/>
      <c r="LTH36" s="6"/>
      <c r="LTI36" s="6"/>
      <c r="LTJ36" s="6"/>
      <c r="LTK36" s="6"/>
      <c r="LTL36" s="6"/>
      <c r="LTM36" s="6"/>
      <c r="LTN36" s="6"/>
      <c r="LTO36" s="6"/>
      <c r="LTP36" s="6"/>
      <c r="LTQ36" s="6"/>
      <c r="LTR36" s="6"/>
      <c r="LTS36" s="6"/>
      <c r="LTT36" s="6"/>
      <c r="LTU36" s="6"/>
      <c r="LTV36" s="6"/>
      <c r="LTW36" s="6"/>
      <c r="LTX36" s="6"/>
      <c r="LTY36" s="6"/>
      <c r="LTZ36" s="6"/>
      <c r="LUA36" s="6"/>
      <c r="LUB36" s="6"/>
      <c r="LUC36" s="6"/>
      <c r="LUD36" s="6"/>
      <c r="LUE36" s="6"/>
      <c r="LUF36" s="6"/>
      <c r="LUG36" s="6"/>
      <c r="LUH36" s="6"/>
      <c r="LUI36" s="6"/>
      <c r="LUJ36" s="6"/>
      <c r="LUK36" s="6"/>
      <c r="LUL36" s="6"/>
      <c r="LUM36" s="6"/>
      <c r="LUN36" s="6"/>
      <c r="LUO36" s="6"/>
      <c r="LUP36" s="6"/>
      <c r="LUQ36" s="6"/>
      <c r="LUR36" s="6"/>
      <c r="LUS36" s="6"/>
      <c r="LUT36" s="6"/>
      <c r="LUU36" s="6"/>
      <c r="LUV36" s="6"/>
      <c r="LUW36" s="6"/>
      <c r="LUX36" s="6"/>
      <c r="LUY36" s="6"/>
      <c r="LUZ36" s="6"/>
      <c r="LVA36" s="6"/>
      <c r="LVB36" s="6"/>
      <c r="LVC36" s="6"/>
      <c r="LVD36" s="6"/>
      <c r="LVE36" s="6"/>
      <c r="LVF36" s="6"/>
      <c r="LVG36" s="6"/>
      <c r="LVH36" s="6"/>
      <c r="LVI36" s="6"/>
      <c r="LVJ36" s="6"/>
      <c r="LVK36" s="6"/>
      <c r="LVL36" s="6"/>
      <c r="LVM36" s="6"/>
      <c r="LVN36" s="6"/>
      <c r="LVO36" s="6"/>
      <c r="LVP36" s="6"/>
      <c r="LVQ36" s="6"/>
      <c r="LVR36" s="6"/>
      <c r="LVS36" s="6"/>
      <c r="LVT36" s="6"/>
      <c r="LVU36" s="6"/>
      <c r="LVV36" s="6"/>
      <c r="LVW36" s="6"/>
      <c r="LVX36" s="6"/>
      <c r="LVY36" s="6"/>
      <c r="LVZ36" s="6"/>
      <c r="LWA36" s="6"/>
      <c r="LWB36" s="6"/>
      <c r="LWC36" s="6"/>
      <c r="LWD36" s="6"/>
      <c r="LWE36" s="6"/>
      <c r="LWF36" s="6"/>
      <c r="LWG36" s="6"/>
      <c r="LWH36" s="6"/>
      <c r="LWI36" s="6"/>
      <c r="LWJ36" s="6"/>
      <c r="LWK36" s="6"/>
      <c r="LWL36" s="6"/>
      <c r="LWM36" s="6"/>
      <c r="LWN36" s="6"/>
      <c r="LWO36" s="6"/>
      <c r="LWP36" s="6"/>
      <c r="LWQ36" s="6"/>
      <c r="LWR36" s="6"/>
      <c r="LWS36" s="6"/>
      <c r="LWT36" s="6"/>
      <c r="LWU36" s="6"/>
      <c r="LWV36" s="6"/>
      <c r="LWW36" s="6"/>
      <c r="LWX36" s="6"/>
      <c r="LWY36" s="6"/>
      <c r="LWZ36" s="6"/>
      <c r="LXA36" s="6"/>
      <c r="LXB36" s="6"/>
      <c r="LXC36" s="6"/>
      <c r="LXD36" s="6"/>
      <c r="LXE36" s="6"/>
      <c r="LXF36" s="6"/>
      <c r="LXG36" s="6"/>
      <c r="LXH36" s="6"/>
      <c r="LXI36" s="6"/>
      <c r="LXJ36" s="6"/>
      <c r="LXK36" s="6"/>
      <c r="LXL36" s="6"/>
      <c r="LXM36" s="6"/>
      <c r="LXN36" s="6"/>
      <c r="LXO36" s="6"/>
      <c r="LXP36" s="6"/>
      <c r="LXQ36" s="6"/>
      <c r="LXR36" s="6"/>
      <c r="LXS36" s="6"/>
      <c r="LXT36" s="6"/>
      <c r="LXU36" s="6"/>
      <c r="LXV36" s="6"/>
      <c r="LXW36" s="6"/>
      <c r="LXX36" s="6"/>
      <c r="LXY36" s="6"/>
      <c r="LXZ36" s="6"/>
      <c r="LYA36" s="6"/>
      <c r="LYB36" s="6"/>
      <c r="LYC36" s="6"/>
      <c r="LYD36" s="6"/>
      <c r="LYE36" s="6"/>
      <c r="LYF36" s="6"/>
      <c r="LYG36" s="6"/>
      <c r="LYH36" s="6"/>
      <c r="LYI36" s="6"/>
      <c r="LYJ36" s="6"/>
      <c r="LYK36" s="6"/>
      <c r="LYL36" s="6"/>
      <c r="LYM36" s="6"/>
      <c r="LYN36" s="6"/>
      <c r="LYO36" s="6"/>
      <c r="LYP36" s="6"/>
      <c r="LYQ36" s="6"/>
      <c r="LYR36" s="6"/>
      <c r="LYS36" s="6"/>
      <c r="LYT36" s="6"/>
      <c r="LYU36" s="6"/>
      <c r="LYV36" s="6"/>
      <c r="LYW36" s="6"/>
      <c r="LYX36" s="6"/>
      <c r="LYY36" s="6"/>
      <c r="LYZ36" s="6"/>
      <c r="LZA36" s="6"/>
      <c r="LZB36" s="6"/>
      <c r="LZC36" s="6"/>
      <c r="LZD36" s="6"/>
      <c r="LZE36" s="6"/>
      <c r="LZF36" s="6"/>
      <c r="LZG36" s="6"/>
      <c r="LZH36" s="6"/>
      <c r="LZI36" s="6"/>
      <c r="LZJ36" s="6"/>
      <c r="LZK36" s="6"/>
      <c r="LZL36" s="6"/>
      <c r="LZM36" s="6"/>
      <c r="LZN36" s="6"/>
      <c r="LZO36" s="6"/>
      <c r="LZP36" s="6"/>
      <c r="LZQ36" s="6"/>
      <c r="LZR36" s="6"/>
      <c r="LZS36" s="6"/>
      <c r="LZT36" s="6"/>
      <c r="LZU36" s="6"/>
      <c r="LZV36" s="6"/>
      <c r="LZW36" s="6"/>
      <c r="LZX36" s="6"/>
      <c r="LZY36" s="6"/>
      <c r="LZZ36" s="6"/>
      <c r="MAA36" s="6"/>
      <c r="MAB36" s="6"/>
      <c r="MAC36" s="6"/>
      <c r="MAD36" s="6"/>
      <c r="MAE36" s="6"/>
      <c r="MAF36" s="6"/>
      <c r="MAG36" s="6"/>
      <c r="MAH36" s="6"/>
      <c r="MAI36" s="6"/>
      <c r="MAJ36" s="6"/>
      <c r="MAK36" s="6"/>
      <c r="MAL36" s="6"/>
      <c r="MAM36" s="6"/>
      <c r="MAN36" s="6"/>
      <c r="MAO36" s="6"/>
      <c r="MAP36" s="6"/>
      <c r="MAQ36" s="6"/>
      <c r="MAR36" s="6"/>
      <c r="MAS36" s="6"/>
      <c r="MAT36" s="6"/>
      <c r="MAU36" s="6"/>
      <c r="MAV36" s="6"/>
      <c r="MAW36" s="6"/>
      <c r="MAX36" s="6"/>
      <c r="MAY36" s="6"/>
      <c r="MAZ36" s="6"/>
      <c r="MBA36" s="6"/>
      <c r="MBB36" s="6"/>
      <c r="MBC36" s="6"/>
      <c r="MBD36" s="6"/>
      <c r="MBE36" s="6"/>
      <c r="MBF36" s="6"/>
      <c r="MBG36" s="6"/>
      <c r="MBH36" s="6"/>
      <c r="MBI36" s="6"/>
      <c r="MBJ36" s="6"/>
      <c r="MBK36" s="6"/>
      <c r="MBL36" s="6"/>
      <c r="MBM36" s="6"/>
      <c r="MBN36" s="6"/>
      <c r="MBO36" s="6"/>
      <c r="MBP36" s="6"/>
      <c r="MBQ36" s="6"/>
      <c r="MBR36" s="6"/>
      <c r="MBS36" s="6"/>
      <c r="MBT36" s="6"/>
      <c r="MBU36" s="6"/>
      <c r="MBV36" s="6"/>
      <c r="MBW36" s="6"/>
      <c r="MBX36" s="6"/>
      <c r="MBY36" s="6"/>
      <c r="MBZ36" s="6"/>
      <c r="MCA36" s="6"/>
      <c r="MCB36" s="6"/>
      <c r="MCC36" s="6"/>
      <c r="MCD36" s="6"/>
      <c r="MCE36" s="6"/>
      <c r="MCF36" s="6"/>
      <c r="MCG36" s="6"/>
      <c r="MCH36" s="6"/>
      <c r="MCI36" s="6"/>
      <c r="MCJ36" s="6"/>
      <c r="MCK36" s="6"/>
      <c r="MCL36" s="6"/>
      <c r="MCM36" s="6"/>
      <c r="MCN36" s="6"/>
      <c r="MCO36" s="6"/>
      <c r="MCP36" s="6"/>
      <c r="MCQ36" s="6"/>
      <c r="MCR36" s="6"/>
      <c r="MCS36" s="6"/>
      <c r="MCT36" s="6"/>
      <c r="MCU36" s="6"/>
      <c r="MCV36" s="6"/>
      <c r="MCW36" s="6"/>
      <c r="MCX36" s="6"/>
      <c r="MCY36" s="6"/>
      <c r="MCZ36" s="6"/>
      <c r="MDA36" s="6"/>
      <c r="MDB36" s="6"/>
      <c r="MDC36" s="6"/>
      <c r="MDD36" s="6"/>
      <c r="MDE36" s="6"/>
      <c r="MDF36" s="6"/>
      <c r="MDG36" s="6"/>
      <c r="MDH36" s="6"/>
      <c r="MDI36" s="6"/>
      <c r="MDJ36" s="6"/>
      <c r="MDK36" s="6"/>
      <c r="MDL36" s="6"/>
      <c r="MDM36" s="6"/>
      <c r="MDN36" s="6"/>
      <c r="MDO36" s="6"/>
      <c r="MDP36" s="6"/>
      <c r="MDQ36" s="6"/>
      <c r="MDR36" s="6"/>
      <c r="MDS36" s="6"/>
      <c r="MDT36" s="6"/>
      <c r="MDU36" s="6"/>
      <c r="MDV36" s="6"/>
      <c r="MDW36" s="6"/>
      <c r="MDX36" s="6"/>
      <c r="MDY36" s="6"/>
      <c r="MDZ36" s="6"/>
      <c r="MEA36" s="6"/>
      <c r="MEB36" s="6"/>
      <c r="MEC36" s="6"/>
      <c r="MED36" s="6"/>
      <c r="MEE36" s="6"/>
      <c r="MEF36" s="6"/>
      <c r="MEG36" s="6"/>
      <c r="MEH36" s="6"/>
      <c r="MEI36" s="6"/>
      <c r="MEJ36" s="6"/>
      <c r="MEK36" s="6"/>
      <c r="MEL36" s="6"/>
      <c r="MEM36" s="6"/>
      <c r="MEN36" s="6"/>
      <c r="MEO36" s="6"/>
      <c r="MEP36" s="6"/>
      <c r="MEQ36" s="6"/>
      <c r="MER36" s="6"/>
      <c r="MES36" s="6"/>
      <c r="MET36" s="6"/>
      <c r="MEU36" s="6"/>
      <c r="MEV36" s="6"/>
      <c r="MEW36" s="6"/>
      <c r="MEX36" s="6"/>
      <c r="MEY36" s="6"/>
      <c r="MEZ36" s="6"/>
      <c r="MFA36" s="6"/>
      <c r="MFB36" s="6"/>
      <c r="MFC36" s="6"/>
      <c r="MFD36" s="6"/>
      <c r="MFE36" s="6"/>
      <c r="MFF36" s="6"/>
      <c r="MFG36" s="6"/>
      <c r="MFH36" s="6"/>
      <c r="MFI36" s="6"/>
      <c r="MFJ36" s="6"/>
      <c r="MFK36" s="6"/>
      <c r="MFL36" s="6"/>
      <c r="MFM36" s="6"/>
      <c r="MFN36" s="6"/>
      <c r="MFO36" s="6"/>
      <c r="MFP36" s="6"/>
      <c r="MFQ36" s="6"/>
      <c r="MFR36" s="6"/>
      <c r="MFS36" s="6"/>
      <c r="MFT36" s="6"/>
      <c r="MFU36" s="6"/>
      <c r="MFV36" s="6"/>
      <c r="MFW36" s="6"/>
      <c r="MFX36" s="6"/>
      <c r="MFY36" s="6"/>
      <c r="MFZ36" s="6"/>
      <c r="MGA36" s="6"/>
      <c r="MGB36" s="6"/>
      <c r="MGC36" s="6"/>
      <c r="MGD36" s="6"/>
      <c r="MGE36" s="6"/>
      <c r="MGF36" s="6"/>
      <c r="MGG36" s="6"/>
      <c r="MGH36" s="6"/>
      <c r="MGI36" s="6"/>
      <c r="MGJ36" s="6"/>
      <c r="MGK36" s="6"/>
      <c r="MGL36" s="6"/>
      <c r="MGM36" s="6"/>
      <c r="MGN36" s="6"/>
      <c r="MGO36" s="6"/>
      <c r="MGP36" s="6"/>
      <c r="MGQ36" s="6"/>
      <c r="MGR36" s="6"/>
      <c r="MGS36" s="6"/>
      <c r="MGT36" s="6"/>
      <c r="MGU36" s="6"/>
      <c r="MGV36" s="6"/>
      <c r="MGW36" s="6"/>
      <c r="MGX36" s="6"/>
      <c r="MGY36" s="6"/>
      <c r="MGZ36" s="6"/>
      <c r="MHA36" s="6"/>
      <c r="MHB36" s="6"/>
      <c r="MHC36" s="6"/>
      <c r="MHD36" s="6"/>
      <c r="MHE36" s="6"/>
      <c r="MHF36" s="6"/>
      <c r="MHG36" s="6"/>
      <c r="MHH36" s="6"/>
      <c r="MHI36" s="6"/>
      <c r="MHJ36" s="6"/>
      <c r="MHK36" s="6"/>
      <c r="MHL36" s="6"/>
      <c r="MHM36" s="6"/>
      <c r="MHN36" s="6"/>
      <c r="MHO36" s="6"/>
      <c r="MHP36" s="6"/>
      <c r="MHQ36" s="6"/>
      <c r="MHR36" s="6"/>
      <c r="MHS36" s="6"/>
      <c r="MHT36" s="6"/>
      <c r="MHU36" s="6"/>
      <c r="MHV36" s="6"/>
      <c r="MHW36" s="6"/>
      <c r="MHX36" s="6"/>
      <c r="MHY36" s="6"/>
      <c r="MHZ36" s="6"/>
      <c r="MIA36" s="6"/>
      <c r="MIB36" s="6"/>
      <c r="MIC36" s="6"/>
      <c r="MID36" s="6"/>
      <c r="MIE36" s="6"/>
      <c r="MIF36" s="6"/>
      <c r="MIG36" s="6"/>
      <c r="MIH36" s="6"/>
      <c r="MII36" s="6"/>
      <c r="MIJ36" s="6"/>
      <c r="MIK36" s="6"/>
      <c r="MIL36" s="6"/>
      <c r="MIM36" s="6"/>
      <c r="MIN36" s="6"/>
      <c r="MIO36" s="6"/>
      <c r="MIP36" s="6"/>
      <c r="MIQ36" s="6"/>
      <c r="MIR36" s="6"/>
      <c r="MIS36" s="6"/>
      <c r="MIT36" s="6"/>
      <c r="MIU36" s="6"/>
      <c r="MIV36" s="6"/>
      <c r="MIW36" s="6"/>
      <c r="MIX36" s="6"/>
      <c r="MIY36" s="6"/>
      <c r="MIZ36" s="6"/>
      <c r="MJA36" s="6"/>
      <c r="MJB36" s="6"/>
      <c r="MJC36" s="6"/>
      <c r="MJD36" s="6"/>
      <c r="MJE36" s="6"/>
      <c r="MJF36" s="6"/>
      <c r="MJG36" s="6"/>
      <c r="MJH36" s="6"/>
      <c r="MJI36" s="6"/>
      <c r="MJJ36" s="6"/>
      <c r="MJK36" s="6"/>
      <c r="MJL36" s="6"/>
      <c r="MJM36" s="6"/>
      <c r="MJN36" s="6"/>
      <c r="MJO36" s="6"/>
      <c r="MJP36" s="6"/>
      <c r="MJQ36" s="6"/>
      <c r="MJR36" s="6"/>
      <c r="MJS36" s="6"/>
      <c r="MJT36" s="6"/>
      <c r="MJU36" s="6"/>
      <c r="MJV36" s="6"/>
      <c r="MJW36" s="6"/>
      <c r="MJX36" s="6"/>
      <c r="MJY36" s="6"/>
      <c r="MJZ36" s="6"/>
      <c r="MKA36" s="6"/>
      <c r="MKB36" s="6"/>
      <c r="MKC36" s="6"/>
      <c r="MKD36" s="6"/>
      <c r="MKE36" s="6"/>
      <c r="MKF36" s="6"/>
      <c r="MKG36" s="6"/>
      <c r="MKH36" s="6"/>
      <c r="MKI36" s="6"/>
      <c r="MKJ36" s="6"/>
      <c r="MKK36" s="6"/>
      <c r="MKL36" s="6"/>
      <c r="MKM36" s="6"/>
      <c r="MKN36" s="6"/>
      <c r="MKO36" s="6"/>
      <c r="MKP36" s="6"/>
      <c r="MKQ36" s="6"/>
      <c r="MKR36" s="6"/>
      <c r="MKS36" s="6"/>
      <c r="MKT36" s="6"/>
      <c r="MKU36" s="6"/>
      <c r="MKV36" s="6"/>
      <c r="MKW36" s="6"/>
      <c r="MKX36" s="6"/>
      <c r="MKY36" s="6"/>
      <c r="MKZ36" s="6"/>
      <c r="MLA36" s="6"/>
      <c r="MLB36" s="6"/>
      <c r="MLC36" s="6"/>
      <c r="MLD36" s="6"/>
      <c r="MLE36" s="6"/>
      <c r="MLF36" s="6"/>
      <c r="MLG36" s="6"/>
      <c r="MLH36" s="6"/>
      <c r="MLI36" s="6"/>
      <c r="MLJ36" s="6"/>
      <c r="MLK36" s="6"/>
      <c r="MLL36" s="6"/>
      <c r="MLM36" s="6"/>
      <c r="MLN36" s="6"/>
      <c r="MLO36" s="6"/>
      <c r="MLP36" s="6"/>
      <c r="MLQ36" s="6"/>
      <c r="MLR36" s="6"/>
      <c r="MLS36" s="6"/>
      <c r="MLT36" s="6"/>
      <c r="MLU36" s="6"/>
      <c r="MLV36" s="6"/>
      <c r="MLW36" s="6"/>
      <c r="MLX36" s="6"/>
      <c r="MLY36" s="6"/>
      <c r="MLZ36" s="6"/>
      <c r="MMA36" s="6"/>
      <c r="MMB36" s="6"/>
      <c r="MMC36" s="6"/>
      <c r="MMD36" s="6"/>
      <c r="MME36" s="6"/>
      <c r="MMF36" s="6"/>
      <c r="MMG36" s="6"/>
      <c r="MMH36" s="6"/>
      <c r="MMI36" s="6"/>
      <c r="MMJ36" s="6"/>
      <c r="MMK36" s="6"/>
      <c r="MML36" s="6"/>
      <c r="MMM36" s="6"/>
      <c r="MMN36" s="6"/>
      <c r="MMO36" s="6"/>
      <c r="MMP36" s="6"/>
      <c r="MMQ36" s="6"/>
      <c r="MMR36" s="6"/>
      <c r="MMS36" s="6"/>
      <c r="MMT36" s="6"/>
      <c r="MMU36" s="6"/>
      <c r="MMV36" s="6"/>
      <c r="MMW36" s="6"/>
      <c r="MMX36" s="6"/>
      <c r="MMY36" s="6"/>
      <c r="MMZ36" s="6"/>
      <c r="MNA36" s="6"/>
      <c r="MNB36" s="6"/>
      <c r="MNC36" s="6"/>
      <c r="MND36" s="6"/>
      <c r="MNE36" s="6"/>
      <c r="MNF36" s="6"/>
      <c r="MNG36" s="6"/>
      <c r="MNH36" s="6"/>
      <c r="MNI36" s="6"/>
      <c r="MNJ36" s="6"/>
      <c r="MNK36" s="6"/>
      <c r="MNL36" s="6"/>
      <c r="MNM36" s="6"/>
      <c r="MNN36" s="6"/>
      <c r="MNO36" s="6"/>
      <c r="MNP36" s="6"/>
      <c r="MNQ36" s="6"/>
      <c r="MNR36" s="6"/>
      <c r="MNS36" s="6"/>
      <c r="MNT36" s="6"/>
      <c r="MNU36" s="6"/>
      <c r="MNV36" s="6"/>
      <c r="MNW36" s="6"/>
      <c r="MNX36" s="6"/>
      <c r="MNY36" s="6"/>
      <c r="MNZ36" s="6"/>
      <c r="MOA36" s="6"/>
      <c r="MOB36" s="6"/>
      <c r="MOC36" s="6"/>
      <c r="MOD36" s="6"/>
      <c r="MOE36" s="6"/>
      <c r="MOF36" s="6"/>
      <c r="MOG36" s="6"/>
      <c r="MOH36" s="6"/>
      <c r="MOI36" s="6"/>
      <c r="MOJ36" s="6"/>
      <c r="MOK36" s="6"/>
      <c r="MOL36" s="6"/>
      <c r="MOM36" s="6"/>
      <c r="MON36" s="6"/>
      <c r="MOO36" s="6"/>
      <c r="MOP36" s="6"/>
      <c r="MOQ36" s="6"/>
      <c r="MOR36" s="6"/>
      <c r="MOS36" s="6"/>
      <c r="MOT36" s="6"/>
      <c r="MOU36" s="6"/>
      <c r="MOV36" s="6"/>
      <c r="MOW36" s="6"/>
      <c r="MOX36" s="6"/>
      <c r="MOY36" s="6"/>
      <c r="MOZ36" s="6"/>
      <c r="MPA36" s="6"/>
      <c r="MPB36" s="6"/>
      <c r="MPC36" s="6"/>
      <c r="MPD36" s="6"/>
      <c r="MPE36" s="6"/>
      <c r="MPF36" s="6"/>
      <c r="MPG36" s="6"/>
      <c r="MPH36" s="6"/>
      <c r="MPI36" s="6"/>
      <c r="MPJ36" s="6"/>
      <c r="MPK36" s="6"/>
      <c r="MPL36" s="6"/>
      <c r="MPM36" s="6"/>
      <c r="MPN36" s="6"/>
      <c r="MPO36" s="6"/>
      <c r="MPP36" s="6"/>
      <c r="MPQ36" s="6"/>
      <c r="MPR36" s="6"/>
      <c r="MPS36" s="6"/>
      <c r="MPT36" s="6"/>
      <c r="MPU36" s="6"/>
      <c r="MPV36" s="6"/>
      <c r="MPW36" s="6"/>
      <c r="MPX36" s="6"/>
      <c r="MPY36" s="6"/>
      <c r="MPZ36" s="6"/>
      <c r="MQA36" s="6"/>
      <c r="MQB36" s="6"/>
      <c r="MQC36" s="6"/>
      <c r="MQD36" s="6"/>
      <c r="MQE36" s="6"/>
      <c r="MQF36" s="6"/>
      <c r="MQG36" s="6"/>
      <c r="MQH36" s="6"/>
      <c r="MQI36" s="6"/>
      <c r="MQJ36" s="6"/>
      <c r="MQK36" s="6"/>
      <c r="MQL36" s="6"/>
      <c r="MQM36" s="6"/>
      <c r="MQN36" s="6"/>
      <c r="MQO36" s="6"/>
      <c r="MQP36" s="6"/>
      <c r="MQQ36" s="6"/>
      <c r="MQR36" s="6"/>
      <c r="MQS36" s="6"/>
      <c r="MQT36" s="6"/>
      <c r="MQU36" s="6"/>
      <c r="MQV36" s="6"/>
      <c r="MQW36" s="6"/>
      <c r="MQX36" s="6"/>
      <c r="MQY36" s="6"/>
      <c r="MQZ36" s="6"/>
      <c r="MRA36" s="6"/>
      <c r="MRB36" s="6"/>
      <c r="MRC36" s="6"/>
      <c r="MRD36" s="6"/>
      <c r="MRE36" s="6"/>
      <c r="MRF36" s="6"/>
      <c r="MRG36" s="6"/>
      <c r="MRH36" s="6"/>
      <c r="MRI36" s="6"/>
      <c r="MRJ36" s="6"/>
      <c r="MRK36" s="6"/>
      <c r="MRL36" s="6"/>
      <c r="MRM36" s="6"/>
      <c r="MRN36" s="6"/>
      <c r="MRO36" s="6"/>
      <c r="MRP36" s="6"/>
      <c r="MRQ36" s="6"/>
      <c r="MRR36" s="6"/>
      <c r="MRS36" s="6"/>
      <c r="MRT36" s="6"/>
      <c r="MRU36" s="6"/>
      <c r="MRV36" s="6"/>
      <c r="MRW36" s="6"/>
      <c r="MRX36" s="6"/>
      <c r="MRY36" s="6"/>
      <c r="MRZ36" s="6"/>
      <c r="MSA36" s="6"/>
      <c r="MSB36" s="6"/>
      <c r="MSC36" s="6"/>
      <c r="MSD36" s="6"/>
      <c r="MSE36" s="6"/>
      <c r="MSF36" s="6"/>
      <c r="MSG36" s="6"/>
      <c r="MSH36" s="6"/>
      <c r="MSI36" s="6"/>
      <c r="MSJ36" s="6"/>
      <c r="MSK36" s="6"/>
      <c r="MSL36" s="6"/>
      <c r="MSM36" s="6"/>
      <c r="MSN36" s="6"/>
      <c r="MSO36" s="6"/>
      <c r="MSP36" s="6"/>
      <c r="MSQ36" s="6"/>
      <c r="MSR36" s="6"/>
      <c r="MSS36" s="6"/>
      <c r="MST36" s="6"/>
      <c r="MSU36" s="6"/>
      <c r="MSV36" s="6"/>
      <c r="MSW36" s="6"/>
      <c r="MSX36" s="6"/>
      <c r="MSY36" s="6"/>
      <c r="MSZ36" s="6"/>
      <c r="MTA36" s="6"/>
      <c r="MTB36" s="6"/>
      <c r="MTC36" s="6"/>
      <c r="MTD36" s="6"/>
      <c r="MTE36" s="6"/>
      <c r="MTF36" s="6"/>
      <c r="MTG36" s="6"/>
      <c r="MTH36" s="6"/>
      <c r="MTI36" s="6"/>
      <c r="MTJ36" s="6"/>
      <c r="MTK36" s="6"/>
      <c r="MTL36" s="6"/>
      <c r="MTM36" s="6"/>
      <c r="MTN36" s="6"/>
      <c r="MTO36" s="6"/>
      <c r="MTP36" s="6"/>
      <c r="MTQ36" s="6"/>
      <c r="MTR36" s="6"/>
      <c r="MTS36" s="6"/>
      <c r="MTT36" s="6"/>
      <c r="MTU36" s="6"/>
      <c r="MTV36" s="6"/>
      <c r="MTW36" s="6"/>
      <c r="MTX36" s="6"/>
      <c r="MTY36" s="6"/>
      <c r="MTZ36" s="6"/>
      <c r="MUA36" s="6"/>
      <c r="MUB36" s="6"/>
      <c r="MUC36" s="6"/>
      <c r="MUD36" s="6"/>
      <c r="MUE36" s="6"/>
      <c r="MUF36" s="6"/>
      <c r="MUG36" s="6"/>
      <c r="MUH36" s="6"/>
      <c r="MUI36" s="6"/>
      <c r="MUJ36" s="6"/>
      <c r="MUK36" s="6"/>
      <c r="MUL36" s="6"/>
      <c r="MUM36" s="6"/>
      <c r="MUN36" s="6"/>
      <c r="MUO36" s="6"/>
      <c r="MUP36" s="6"/>
      <c r="MUQ36" s="6"/>
      <c r="MUR36" s="6"/>
      <c r="MUS36" s="6"/>
      <c r="MUT36" s="6"/>
      <c r="MUU36" s="6"/>
      <c r="MUV36" s="6"/>
      <c r="MUW36" s="6"/>
      <c r="MUX36" s="6"/>
      <c r="MUY36" s="6"/>
      <c r="MUZ36" s="6"/>
      <c r="MVA36" s="6"/>
      <c r="MVB36" s="6"/>
      <c r="MVC36" s="6"/>
      <c r="MVD36" s="6"/>
      <c r="MVE36" s="6"/>
      <c r="MVF36" s="6"/>
      <c r="MVG36" s="6"/>
      <c r="MVH36" s="6"/>
      <c r="MVI36" s="6"/>
      <c r="MVJ36" s="6"/>
      <c r="MVK36" s="6"/>
      <c r="MVL36" s="6"/>
      <c r="MVM36" s="6"/>
      <c r="MVN36" s="6"/>
      <c r="MVO36" s="6"/>
      <c r="MVP36" s="6"/>
      <c r="MVQ36" s="6"/>
      <c r="MVR36" s="6"/>
      <c r="MVS36" s="6"/>
      <c r="MVT36" s="6"/>
      <c r="MVU36" s="6"/>
      <c r="MVV36" s="6"/>
      <c r="MVW36" s="6"/>
      <c r="MVX36" s="6"/>
      <c r="MVY36" s="6"/>
      <c r="MVZ36" s="6"/>
      <c r="MWA36" s="6"/>
      <c r="MWB36" s="6"/>
      <c r="MWC36" s="6"/>
      <c r="MWD36" s="6"/>
      <c r="MWE36" s="6"/>
      <c r="MWF36" s="6"/>
      <c r="MWG36" s="6"/>
      <c r="MWH36" s="6"/>
      <c r="MWI36" s="6"/>
      <c r="MWJ36" s="6"/>
      <c r="MWK36" s="6"/>
      <c r="MWL36" s="6"/>
      <c r="MWM36" s="6"/>
      <c r="MWN36" s="6"/>
      <c r="MWO36" s="6"/>
      <c r="MWP36" s="6"/>
      <c r="MWQ36" s="6"/>
      <c r="MWR36" s="6"/>
      <c r="MWS36" s="6"/>
      <c r="MWT36" s="6"/>
      <c r="MWU36" s="6"/>
      <c r="MWV36" s="6"/>
      <c r="MWW36" s="6"/>
      <c r="MWX36" s="6"/>
      <c r="MWY36" s="6"/>
      <c r="MWZ36" s="6"/>
      <c r="MXA36" s="6"/>
      <c r="MXB36" s="6"/>
      <c r="MXC36" s="6"/>
      <c r="MXD36" s="6"/>
      <c r="MXE36" s="6"/>
      <c r="MXF36" s="6"/>
      <c r="MXG36" s="6"/>
      <c r="MXH36" s="6"/>
      <c r="MXI36" s="6"/>
      <c r="MXJ36" s="6"/>
      <c r="MXK36" s="6"/>
      <c r="MXL36" s="6"/>
      <c r="MXM36" s="6"/>
      <c r="MXN36" s="6"/>
      <c r="MXO36" s="6"/>
      <c r="MXP36" s="6"/>
      <c r="MXQ36" s="6"/>
      <c r="MXR36" s="6"/>
      <c r="MXS36" s="6"/>
      <c r="MXT36" s="6"/>
      <c r="MXU36" s="6"/>
      <c r="MXV36" s="6"/>
      <c r="MXW36" s="6"/>
      <c r="MXX36" s="6"/>
      <c r="MXY36" s="6"/>
      <c r="MXZ36" s="6"/>
      <c r="MYA36" s="6"/>
      <c r="MYB36" s="6"/>
      <c r="MYC36" s="6"/>
      <c r="MYD36" s="6"/>
      <c r="MYE36" s="6"/>
      <c r="MYF36" s="6"/>
      <c r="MYG36" s="6"/>
      <c r="MYH36" s="6"/>
      <c r="MYI36" s="6"/>
      <c r="MYJ36" s="6"/>
      <c r="MYK36" s="6"/>
      <c r="MYL36" s="6"/>
      <c r="MYM36" s="6"/>
      <c r="MYN36" s="6"/>
      <c r="MYO36" s="6"/>
      <c r="MYP36" s="6"/>
      <c r="MYQ36" s="6"/>
      <c r="MYR36" s="6"/>
      <c r="MYS36" s="6"/>
      <c r="MYT36" s="6"/>
      <c r="MYU36" s="6"/>
      <c r="MYV36" s="6"/>
      <c r="MYW36" s="6"/>
      <c r="MYX36" s="6"/>
      <c r="MYY36" s="6"/>
      <c r="MYZ36" s="6"/>
      <c r="MZA36" s="6"/>
      <c r="MZB36" s="6"/>
      <c r="MZC36" s="6"/>
      <c r="MZD36" s="6"/>
      <c r="MZE36" s="6"/>
      <c r="MZF36" s="6"/>
      <c r="MZG36" s="6"/>
      <c r="MZH36" s="6"/>
      <c r="MZI36" s="6"/>
      <c r="MZJ36" s="6"/>
      <c r="MZK36" s="6"/>
      <c r="MZL36" s="6"/>
      <c r="MZM36" s="6"/>
      <c r="MZN36" s="6"/>
      <c r="MZO36" s="6"/>
      <c r="MZP36" s="6"/>
      <c r="MZQ36" s="6"/>
      <c r="MZR36" s="6"/>
      <c r="MZS36" s="6"/>
      <c r="MZT36" s="6"/>
      <c r="MZU36" s="6"/>
      <c r="MZV36" s="6"/>
      <c r="MZW36" s="6"/>
      <c r="MZX36" s="6"/>
      <c r="MZY36" s="6"/>
      <c r="MZZ36" s="6"/>
      <c r="NAA36" s="6"/>
      <c r="NAB36" s="6"/>
      <c r="NAC36" s="6"/>
      <c r="NAD36" s="6"/>
      <c r="NAE36" s="6"/>
      <c r="NAF36" s="6"/>
      <c r="NAG36" s="6"/>
      <c r="NAH36" s="6"/>
      <c r="NAI36" s="6"/>
      <c r="NAJ36" s="6"/>
      <c r="NAK36" s="6"/>
      <c r="NAL36" s="6"/>
      <c r="NAM36" s="6"/>
      <c r="NAN36" s="6"/>
      <c r="NAO36" s="6"/>
      <c r="NAP36" s="6"/>
      <c r="NAQ36" s="6"/>
      <c r="NAR36" s="6"/>
      <c r="NAS36" s="6"/>
      <c r="NAT36" s="6"/>
      <c r="NAU36" s="6"/>
      <c r="NAV36" s="6"/>
      <c r="NAW36" s="6"/>
      <c r="NAX36" s="6"/>
      <c r="NAY36" s="6"/>
      <c r="NAZ36" s="6"/>
      <c r="NBA36" s="6"/>
      <c r="NBB36" s="6"/>
      <c r="NBC36" s="6"/>
      <c r="NBD36" s="6"/>
      <c r="NBE36" s="6"/>
      <c r="NBF36" s="6"/>
      <c r="NBG36" s="6"/>
      <c r="NBH36" s="6"/>
      <c r="NBI36" s="6"/>
      <c r="NBJ36" s="6"/>
      <c r="NBK36" s="6"/>
      <c r="NBL36" s="6"/>
      <c r="NBM36" s="6"/>
      <c r="NBN36" s="6"/>
      <c r="NBO36" s="6"/>
      <c r="NBP36" s="6"/>
      <c r="NBQ36" s="6"/>
      <c r="NBR36" s="6"/>
      <c r="NBS36" s="6"/>
      <c r="NBT36" s="6"/>
      <c r="NBU36" s="6"/>
      <c r="NBV36" s="6"/>
      <c r="NBW36" s="6"/>
      <c r="NBX36" s="6"/>
      <c r="NBY36" s="6"/>
      <c r="NBZ36" s="6"/>
      <c r="NCA36" s="6"/>
      <c r="NCB36" s="6"/>
      <c r="NCC36" s="6"/>
      <c r="NCD36" s="6"/>
      <c r="NCE36" s="6"/>
      <c r="NCF36" s="6"/>
      <c r="NCG36" s="6"/>
      <c r="NCH36" s="6"/>
      <c r="NCI36" s="6"/>
      <c r="NCJ36" s="6"/>
      <c r="NCK36" s="6"/>
      <c r="NCL36" s="6"/>
      <c r="NCM36" s="6"/>
      <c r="NCN36" s="6"/>
      <c r="NCO36" s="6"/>
      <c r="NCP36" s="6"/>
      <c r="NCQ36" s="6"/>
      <c r="NCR36" s="6"/>
      <c r="NCS36" s="6"/>
      <c r="NCT36" s="6"/>
      <c r="NCU36" s="6"/>
      <c r="NCV36" s="6"/>
      <c r="NCW36" s="6"/>
      <c r="NCX36" s="6"/>
      <c r="NCY36" s="6"/>
      <c r="NCZ36" s="6"/>
      <c r="NDA36" s="6"/>
      <c r="NDB36" s="6"/>
      <c r="NDC36" s="6"/>
      <c r="NDD36" s="6"/>
      <c r="NDE36" s="6"/>
      <c r="NDF36" s="6"/>
      <c r="NDG36" s="6"/>
      <c r="NDH36" s="6"/>
      <c r="NDI36" s="6"/>
      <c r="NDJ36" s="6"/>
      <c r="NDK36" s="6"/>
      <c r="NDL36" s="6"/>
      <c r="NDM36" s="6"/>
      <c r="NDN36" s="6"/>
      <c r="NDO36" s="6"/>
      <c r="NDP36" s="6"/>
      <c r="NDQ36" s="6"/>
      <c r="NDR36" s="6"/>
      <c r="NDS36" s="6"/>
      <c r="NDT36" s="6"/>
      <c r="NDU36" s="6"/>
      <c r="NDV36" s="6"/>
      <c r="NDW36" s="6"/>
      <c r="NDX36" s="6"/>
      <c r="NDY36" s="6"/>
      <c r="NDZ36" s="6"/>
      <c r="NEA36" s="6"/>
      <c r="NEB36" s="6"/>
      <c r="NEC36" s="6"/>
      <c r="NED36" s="6"/>
      <c r="NEE36" s="6"/>
      <c r="NEF36" s="6"/>
      <c r="NEG36" s="6"/>
      <c r="NEH36" s="6"/>
      <c r="NEI36" s="6"/>
      <c r="NEJ36" s="6"/>
      <c r="NEK36" s="6"/>
      <c r="NEL36" s="6"/>
      <c r="NEM36" s="6"/>
      <c r="NEN36" s="6"/>
      <c r="NEO36" s="6"/>
      <c r="NEP36" s="6"/>
      <c r="NEQ36" s="6"/>
      <c r="NER36" s="6"/>
      <c r="NES36" s="6"/>
      <c r="NET36" s="6"/>
      <c r="NEU36" s="6"/>
      <c r="NEV36" s="6"/>
      <c r="NEW36" s="6"/>
      <c r="NEX36" s="6"/>
      <c r="NEY36" s="6"/>
      <c r="NEZ36" s="6"/>
      <c r="NFA36" s="6"/>
      <c r="NFB36" s="6"/>
      <c r="NFC36" s="6"/>
      <c r="NFD36" s="6"/>
      <c r="NFE36" s="6"/>
      <c r="NFF36" s="6"/>
      <c r="NFG36" s="6"/>
      <c r="NFH36" s="6"/>
      <c r="NFI36" s="6"/>
      <c r="NFJ36" s="6"/>
      <c r="NFK36" s="6"/>
      <c r="NFL36" s="6"/>
      <c r="NFM36" s="6"/>
      <c r="NFN36" s="6"/>
      <c r="NFO36" s="6"/>
      <c r="NFP36" s="6"/>
      <c r="NFQ36" s="6"/>
      <c r="NFR36" s="6"/>
      <c r="NFS36" s="6"/>
      <c r="NFT36" s="6"/>
      <c r="NFU36" s="6"/>
      <c r="NFV36" s="6"/>
      <c r="NFW36" s="6"/>
      <c r="NFX36" s="6"/>
      <c r="NFY36" s="6"/>
      <c r="NFZ36" s="6"/>
      <c r="NGA36" s="6"/>
      <c r="NGB36" s="6"/>
      <c r="NGC36" s="6"/>
      <c r="NGD36" s="6"/>
      <c r="NGE36" s="6"/>
      <c r="NGF36" s="6"/>
      <c r="NGG36" s="6"/>
      <c r="NGH36" s="6"/>
      <c r="NGI36" s="6"/>
      <c r="NGJ36" s="6"/>
      <c r="NGK36" s="6"/>
      <c r="NGL36" s="6"/>
      <c r="NGM36" s="6"/>
      <c r="NGN36" s="6"/>
      <c r="NGO36" s="6"/>
      <c r="NGP36" s="6"/>
      <c r="NGQ36" s="6"/>
      <c r="NGR36" s="6"/>
      <c r="NGS36" s="6"/>
      <c r="NGT36" s="6"/>
      <c r="NGU36" s="6"/>
      <c r="NGV36" s="6"/>
      <c r="NGW36" s="6"/>
      <c r="NGX36" s="6"/>
      <c r="NGY36" s="6"/>
      <c r="NGZ36" s="6"/>
      <c r="NHA36" s="6"/>
      <c r="NHB36" s="6"/>
      <c r="NHC36" s="6"/>
      <c r="NHD36" s="6"/>
      <c r="NHE36" s="6"/>
      <c r="NHF36" s="6"/>
      <c r="NHG36" s="6"/>
      <c r="NHH36" s="6"/>
      <c r="NHI36" s="6"/>
      <c r="NHJ36" s="6"/>
      <c r="NHK36" s="6"/>
      <c r="NHL36" s="6"/>
      <c r="NHM36" s="6"/>
      <c r="NHN36" s="6"/>
      <c r="NHO36" s="6"/>
      <c r="NHP36" s="6"/>
      <c r="NHQ36" s="6"/>
      <c r="NHR36" s="6"/>
      <c r="NHS36" s="6"/>
      <c r="NHT36" s="6"/>
      <c r="NHU36" s="6"/>
      <c r="NHV36" s="6"/>
      <c r="NHW36" s="6"/>
      <c r="NHX36" s="6"/>
      <c r="NHY36" s="6"/>
      <c r="NHZ36" s="6"/>
      <c r="NIA36" s="6"/>
      <c r="NIB36" s="6"/>
      <c r="NIC36" s="6"/>
      <c r="NID36" s="6"/>
      <c r="NIE36" s="6"/>
      <c r="NIF36" s="6"/>
      <c r="NIG36" s="6"/>
      <c r="NIH36" s="6"/>
      <c r="NII36" s="6"/>
      <c r="NIJ36" s="6"/>
      <c r="NIK36" s="6"/>
      <c r="NIL36" s="6"/>
      <c r="NIM36" s="6"/>
      <c r="NIN36" s="6"/>
      <c r="NIO36" s="6"/>
      <c r="NIP36" s="6"/>
      <c r="NIQ36" s="6"/>
      <c r="NIR36" s="6"/>
      <c r="NIS36" s="6"/>
      <c r="NIT36" s="6"/>
      <c r="NIU36" s="6"/>
      <c r="NIV36" s="6"/>
      <c r="NIW36" s="6"/>
      <c r="NIX36" s="6"/>
      <c r="NIY36" s="6"/>
      <c r="NIZ36" s="6"/>
      <c r="NJA36" s="6"/>
      <c r="NJB36" s="6"/>
      <c r="NJC36" s="6"/>
      <c r="NJD36" s="6"/>
      <c r="NJE36" s="6"/>
      <c r="NJF36" s="6"/>
      <c r="NJG36" s="6"/>
      <c r="NJH36" s="6"/>
      <c r="NJI36" s="6"/>
      <c r="NJJ36" s="6"/>
      <c r="NJK36" s="6"/>
      <c r="NJL36" s="6"/>
      <c r="NJM36" s="6"/>
      <c r="NJN36" s="6"/>
      <c r="NJO36" s="6"/>
      <c r="NJP36" s="6"/>
      <c r="NJQ36" s="6"/>
      <c r="NJR36" s="6"/>
      <c r="NJS36" s="6"/>
      <c r="NJT36" s="6"/>
      <c r="NJU36" s="6"/>
      <c r="NJV36" s="6"/>
      <c r="NJW36" s="6"/>
      <c r="NJX36" s="6"/>
      <c r="NJY36" s="6"/>
      <c r="NJZ36" s="6"/>
      <c r="NKA36" s="6"/>
      <c r="NKB36" s="6"/>
      <c r="NKC36" s="6"/>
      <c r="NKD36" s="6"/>
      <c r="NKE36" s="6"/>
      <c r="NKF36" s="6"/>
      <c r="NKG36" s="6"/>
      <c r="NKH36" s="6"/>
      <c r="NKI36" s="6"/>
      <c r="NKJ36" s="6"/>
      <c r="NKK36" s="6"/>
      <c r="NKL36" s="6"/>
      <c r="NKM36" s="6"/>
      <c r="NKN36" s="6"/>
      <c r="NKO36" s="6"/>
      <c r="NKP36" s="6"/>
      <c r="NKQ36" s="6"/>
      <c r="NKR36" s="6"/>
      <c r="NKS36" s="6"/>
      <c r="NKT36" s="6"/>
      <c r="NKU36" s="6"/>
      <c r="NKV36" s="6"/>
      <c r="NKW36" s="6"/>
      <c r="NKX36" s="6"/>
      <c r="NKY36" s="6"/>
      <c r="NKZ36" s="6"/>
      <c r="NLA36" s="6"/>
      <c r="NLB36" s="6"/>
      <c r="NLC36" s="6"/>
      <c r="NLD36" s="6"/>
      <c r="NLE36" s="6"/>
      <c r="NLF36" s="6"/>
      <c r="NLG36" s="6"/>
      <c r="NLH36" s="6"/>
      <c r="NLI36" s="6"/>
      <c r="NLJ36" s="6"/>
      <c r="NLK36" s="6"/>
      <c r="NLL36" s="6"/>
      <c r="NLM36" s="6"/>
      <c r="NLN36" s="6"/>
      <c r="NLO36" s="6"/>
      <c r="NLP36" s="6"/>
      <c r="NLQ36" s="6"/>
      <c r="NLR36" s="6"/>
      <c r="NLS36" s="6"/>
      <c r="NLT36" s="6"/>
      <c r="NLU36" s="6"/>
      <c r="NLV36" s="6"/>
      <c r="NLW36" s="6"/>
      <c r="NLX36" s="6"/>
      <c r="NLY36" s="6"/>
      <c r="NLZ36" s="6"/>
      <c r="NMA36" s="6"/>
      <c r="NMB36" s="6"/>
      <c r="NMC36" s="6"/>
      <c r="NMD36" s="6"/>
      <c r="NME36" s="6"/>
      <c r="NMF36" s="6"/>
      <c r="NMG36" s="6"/>
      <c r="NMH36" s="6"/>
      <c r="NMI36" s="6"/>
      <c r="NMJ36" s="6"/>
      <c r="NMK36" s="6"/>
      <c r="NML36" s="6"/>
      <c r="NMM36" s="6"/>
      <c r="NMN36" s="6"/>
      <c r="NMO36" s="6"/>
      <c r="NMP36" s="6"/>
      <c r="NMQ36" s="6"/>
      <c r="NMR36" s="6"/>
      <c r="NMS36" s="6"/>
      <c r="NMT36" s="6"/>
      <c r="NMU36" s="6"/>
      <c r="NMV36" s="6"/>
      <c r="NMW36" s="6"/>
      <c r="NMX36" s="6"/>
      <c r="NMY36" s="6"/>
      <c r="NMZ36" s="6"/>
      <c r="NNA36" s="6"/>
      <c r="NNB36" s="6"/>
      <c r="NNC36" s="6"/>
      <c r="NND36" s="6"/>
      <c r="NNE36" s="6"/>
      <c r="NNF36" s="6"/>
      <c r="NNG36" s="6"/>
      <c r="NNH36" s="6"/>
      <c r="NNI36" s="6"/>
      <c r="NNJ36" s="6"/>
      <c r="NNK36" s="6"/>
      <c r="NNL36" s="6"/>
      <c r="NNM36" s="6"/>
      <c r="NNN36" s="6"/>
      <c r="NNO36" s="6"/>
      <c r="NNP36" s="6"/>
      <c r="NNQ36" s="6"/>
      <c r="NNR36" s="6"/>
      <c r="NNS36" s="6"/>
      <c r="NNT36" s="6"/>
      <c r="NNU36" s="6"/>
      <c r="NNV36" s="6"/>
      <c r="NNW36" s="6"/>
      <c r="NNX36" s="6"/>
      <c r="NNY36" s="6"/>
      <c r="NNZ36" s="6"/>
      <c r="NOA36" s="6"/>
      <c r="NOB36" s="6"/>
      <c r="NOC36" s="6"/>
      <c r="NOD36" s="6"/>
      <c r="NOE36" s="6"/>
      <c r="NOF36" s="6"/>
      <c r="NOG36" s="6"/>
      <c r="NOH36" s="6"/>
      <c r="NOI36" s="6"/>
      <c r="NOJ36" s="6"/>
      <c r="NOK36" s="6"/>
      <c r="NOL36" s="6"/>
      <c r="NOM36" s="6"/>
      <c r="NON36" s="6"/>
      <c r="NOO36" s="6"/>
      <c r="NOP36" s="6"/>
      <c r="NOQ36" s="6"/>
      <c r="NOR36" s="6"/>
      <c r="NOS36" s="6"/>
      <c r="NOT36" s="6"/>
      <c r="NOU36" s="6"/>
      <c r="NOV36" s="6"/>
      <c r="NOW36" s="6"/>
      <c r="NOX36" s="6"/>
      <c r="NOY36" s="6"/>
      <c r="NOZ36" s="6"/>
      <c r="NPA36" s="6"/>
      <c r="NPB36" s="6"/>
      <c r="NPC36" s="6"/>
      <c r="NPD36" s="6"/>
      <c r="NPE36" s="6"/>
      <c r="NPF36" s="6"/>
      <c r="NPG36" s="6"/>
      <c r="NPH36" s="6"/>
      <c r="NPI36" s="6"/>
      <c r="NPJ36" s="6"/>
      <c r="NPK36" s="6"/>
      <c r="NPL36" s="6"/>
      <c r="NPM36" s="6"/>
      <c r="NPN36" s="6"/>
      <c r="NPO36" s="6"/>
      <c r="NPP36" s="6"/>
      <c r="NPQ36" s="6"/>
      <c r="NPR36" s="6"/>
      <c r="NPS36" s="6"/>
      <c r="NPT36" s="6"/>
      <c r="NPU36" s="6"/>
      <c r="NPV36" s="6"/>
      <c r="NPW36" s="6"/>
      <c r="NPX36" s="6"/>
      <c r="NPY36" s="6"/>
      <c r="NPZ36" s="6"/>
      <c r="NQA36" s="6"/>
      <c r="NQB36" s="6"/>
      <c r="NQC36" s="6"/>
      <c r="NQD36" s="6"/>
      <c r="NQE36" s="6"/>
      <c r="NQF36" s="6"/>
      <c r="NQG36" s="6"/>
      <c r="NQH36" s="6"/>
      <c r="NQI36" s="6"/>
      <c r="NQJ36" s="6"/>
      <c r="NQK36" s="6"/>
      <c r="NQL36" s="6"/>
      <c r="NQM36" s="6"/>
      <c r="NQN36" s="6"/>
      <c r="NQO36" s="6"/>
      <c r="NQP36" s="6"/>
      <c r="NQQ36" s="6"/>
      <c r="NQR36" s="6"/>
      <c r="NQS36" s="6"/>
      <c r="NQT36" s="6"/>
      <c r="NQU36" s="6"/>
      <c r="NQV36" s="6"/>
      <c r="NQW36" s="6"/>
      <c r="NQX36" s="6"/>
      <c r="NQY36" s="6"/>
      <c r="NQZ36" s="6"/>
      <c r="NRA36" s="6"/>
      <c r="NRB36" s="6"/>
      <c r="NRC36" s="6"/>
      <c r="NRD36" s="6"/>
      <c r="NRE36" s="6"/>
      <c r="NRF36" s="6"/>
      <c r="NRG36" s="6"/>
      <c r="NRH36" s="6"/>
      <c r="NRI36" s="6"/>
      <c r="NRJ36" s="6"/>
      <c r="NRK36" s="6"/>
      <c r="NRL36" s="6"/>
      <c r="NRM36" s="6"/>
      <c r="NRN36" s="6"/>
      <c r="NRO36" s="6"/>
      <c r="NRP36" s="6"/>
      <c r="NRQ36" s="6"/>
      <c r="NRR36" s="6"/>
      <c r="NRS36" s="6"/>
      <c r="NRT36" s="6"/>
      <c r="NRU36" s="6"/>
      <c r="NRV36" s="6"/>
      <c r="NRW36" s="6"/>
      <c r="NRX36" s="6"/>
      <c r="NRY36" s="6"/>
      <c r="NRZ36" s="6"/>
      <c r="NSA36" s="6"/>
      <c r="NSB36" s="6"/>
      <c r="NSC36" s="6"/>
      <c r="NSD36" s="6"/>
      <c r="NSE36" s="6"/>
      <c r="NSF36" s="6"/>
      <c r="NSG36" s="6"/>
      <c r="NSH36" s="6"/>
      <c r="NSI36" s="6"/>
      <c r="NSJ36" s="6"/>
      <c r="NSK36" s="6"/>
      <c r="NSL36" s="6"/>
      <c r="NSM36" s="6"/>
      <c r="NSN36" s="6"/>
      <c r="NSO36" s="6"/>
      <c r="NSP36" s="6"/>
      <c r="NSQ36" s="6"/>
      <c r="NSR36" s="6"/>
      <c r="NSS36" s="6"/>
      <c r="NST36" s="6"/>
      <c r="NSU36" s="6"/>
      <c r="NSV36" s="6"/>
      <c r="NSW36" s="6"/>
      <c r="NSX36" s="6"/>
      <c r="NSY36" s="6"/>
      <c r="NSZ36" s="6"/>
      <c r="NTA36" s="6"/>
      <c r="NTB36" s="6"/>
      <c r="NTC36" s="6"/>
      <c r="NTD36" s="6"/>
      <c r="NTE36" s="6"/>
      <c r="NTF36" s="6"/>
      <c r="NTG36" s="6"/>
      <c r="NTH36" s="6"/>
      <c r="NTI36" s="6"/>
      <c r="NTJ36" s="6"/>
      <c r="NTK36" s="6"/>
      <c r="NTL36" s="6"/>
      <c r="NTM36" s="6"/>
      <c r="NTN36" s="6"/>
      <c r="NTO36" s="6"/>
      <c r="NTP36" s="6"/>
      <c r="NTQ36" s="6"/>
      <c r="NTR36" s="6"/>
      <c r="NTS36" s="6"/>
      <c r="NTT36" s="6"/>
      <c r="NTU36" s="6"/>
      <c r="NTV36" s="6"/>
      <c r="NTW36" s="6"/>
      <c r="NTX36" s="6"/>
      <c r="NTY36" s="6"/>
      <c r="NTZ36" s="6"/>
      <c r="NUA36" s="6"/>
      <c r="NUB36" s="6"/>
      <c r="NUC36" s="6"/>
      <c r="NUD36" s="6"/>
      <c r="NUE36" s="6"/>
      <c r="NUF36" s="6"/>
      <c r="NUG36" s="6"/>
      <c r="NUH36" s="6"/>
      <c r="NUI36" s="6"/>
      <c r="NUJ36" s="6"/>
      <c r="NUK36" s="6"/>
      <c r="NUL36" s="6"/>
      <c r="NUM36" s="6"/>
      <c r="NUN36" s="6"/>
      <c r="NUO36" s="6"/>
      <c r="NUP36" s="6"/>
      <c r="NUQ36" s="6"/>
      <c r="NUR36" s="6"/>
      <c r="NUS36" s="6"/>
      <c r="NUT36" s="6"/>
      <c r="NUU36" s="6"/>
      <c r="NUV36" s="6"/>
      <c r="NUW36" s="6"/>
      <c r="NUX36" s="6"/>
      <c r="NUY36" s="6"/>
      <c r="NUZ36" s="6"/>
      <c r="NVA36" s="6"/>
      <c r="NVB36" s="6"/>
      <c r="NVC36" s="6"/>
      <c r="NVD36" s="6"/>
      <c r="NVE36" s="6"/>
      <c r="NVF36" s="6"/>
      <c r="NVG36" s="6"/>
      <c r="NVH36" s="6"/>
      <c r="NVI36" s="6"/>
      <c r="NVJ36" s="6"/>
      <c r="NVK36" s="6"/>
      <c r="NVL36" s="6"/>
      <c r="NVM36" s="6"/>
      <c r="NVN36" s="6"/>
      <c r="NVO36" s="6"/>
      <c r="NVP36" s="6"/>
      <c r="NVQ36" s="6"/>
      <c r="NVR36" s="6"/>
      <c r="NVS36" s="6"/>
      <c r="NVT36" s="6"/>
      <c r="NVU36" s="6"/>
      <c r="NVV36" s="6"/>
      <c r="NVW36" s="6"/>
      <c r="NVX36" s="6"/>
      <c r="NVY36" s="6"/>
      <c r="NVZ36" s="6"/>
      <c r="NWA36" s="6"/>
      <c r="NWB36" s="6"/>
      <c r="NWC36" s="6"/>
      <c r="NWD36" s="6"/>
      <c r="NWE36" s="6"/>
      <c r="NWF36" s="6"/>
      <c r="NWG36" s="6"/>
      <c r="NWH36" s="6"/>
      <c r="NWI36" s="6"/>
      <c r="NWJ36" s="6"/>
      <c r="NWK36" s="6"/>
      <c r="NWL36" s="6"/>
      <c r="NWM36" s="6"/>
      <c r="NWN36" s="6"/>
      <c r="NWO36" s="6"/>
      <c r="NWP36" s="6"/>
      <c r="NWQ36" s="6"/>
      <c r="NWR36" s="6"/>
      <c r="NWS36" s="6"/>
      <c r="NWT36" s="6"/>
      <c r="NWU36" s="6"/>
      <c r="NWV36" s="6"/>
      <c r="NWW36" s="6"/>
      <c r="NWX36" s="6"/>
      <c r="NWY36" s="6"/>
      <c r="NWZ36" s="6"/>
      <c r="NXA36" s="6"/>
      <c r="NXB36" s="6"/>
      <c r="NXC36" s="6"/>
      <c r="NXD36" s="6"/>
      <c r="NXE36" s="6"/>
      <c r="NXF36" s="6"/>
      <c r="NXG36" s="6"/>
      <c r="NXH36" s="6"/>
      <c r="NXI36" s="6"/>
      <c r="NXJ36" s="6"/>
      <c r="NXK36" s="6"/>
      <c r="NXL36" s="6"/>
      <c r="NXM36" s="6"/>
      <c r="NXN36" s="6"/>
      <c r="NXO36" s="6"/>
      <c r="NXP36" s="6"/>
      <c r="NXQ36" s="6"/>
      <c r="NXR36" s="6"/>
      <c r="NXS36" s="6"/>
      <c r="NXT36" s="6"/>
      <c r="NXU36" s="6"/>
      <c r="NXV36" s="6"/>
      <c r="NXW36" s="6"/>
      <c r="NXX36" s="6"/>
      <c r="NXY36" s="6"/>
      <c r="NXZ36" s="6"/>
      <c r="NYA36" s="6"/>
      <c r="NYB36" s="6"/>
      <c r="NYC36" s="6"/>
      <c r="NYD36" s="6"/>
      <c r="NYE36" s="6"/>
      <c r="NYF36" s="6"/>
      <c r="NYG36" s="6"/>
      <c r="NYH36" s="6"/>
      <c r="NYI36" s="6"/>
      <c r="NYJ36" s="6"/>
      <c r="NYK36" s="6"/>
      <c r="NYL36" s="6"/>
      <c r="NYM36" s="6"/>
      <c r="NYN36" s="6"/>
      <c r="NYO36" s="6"/>
      <c r="NYP36" s="6"/>
      <c r="NYQ36" s="6"/>
      <c r="NYR36" s="6"/>
      <c r="NYS36" s="6"/>
      <c r="NYT36" s="6"/>
      <c r="NYU36" s="6"/>
      <c r="NYV36" s="6"/>
      <c r="NYW36" s="6"/>
      <c r="NYX36" s="6"/>
      <c r="NYY36" s="6"/>
      <c r="NYZ36" s="6"/>
      <c r="NZA36" s="6"/>
      <c r="NZB36" s="6"/>
      <c r="NZC36" s="6"/>
      <c r="NZD36" s="6"/>
      <c r="NZE36" s="6"/>
      <c r="NZF36" s="6"/>
      <c r="NZG36" s="6"/>
      <c r="NZH36" s="6"/>
      <c r="NZI36" s="6"/>
      <c r="NZJ36" s="6"/>
      <c r="NZK36" s="6"/>
      <c r="NZL36" s="6"/>
      <c r="NZM36" s="6"/>
      <c r="NZN36" s="6"/>
      <c r="NZO36" s="6"/>
      <c r="NZP36" s="6"/>
      <c r="NZQ36" s="6"/>
      <c r="NZR36" s="6"/>
      <c r="NZS36" s="6"/>
      <c r="NZT36" s="6"/>
      <c r="NZU36" s="6"/>
      <c r="NZV36" s="6"/>
      <c r="NZW36" s="6"/>
      <c r="NZX36" s="6"/>
      <c r="NZY36" s="6"/>
      <c r="NZZ36" s="6"/>
      <c r="OAA36" s="6"/>
      <c r="OAB36" s="6"/>
      <c r="OAC36" s="6"/>
      <c r="OAD36" s="6"/>
      <c r="OAE36" s="6"/>
      <c r="OAF36" s="6"/>
      <c r="OAG36" s="6"/>
      <c r="OAH36" s="6"/>
      <c r="OAI36" s="6"/>
      <c r="OAJ36" s="6"/>
      <c r="OAK36" s="6"/>
      <c r="OAL36" s="6"/>
      <c r="OAM36" s="6"/>
      <c r="OAN36" s="6"/>
      <c r="OAO36" s="6"/>
      <c r="OAP36" s="6"/>
      <c r="OAQ36" s="6"/>
      <c r="OAR36" s="6"/>
      <c r="OAS36" s="6"/>
      <c r="OAT36" s="6"/>
      <c r="OAU36" s="6"/>
      <c r="OAV36" s="6"/>
      <c r="OAW36" s="6"/>
      <c r="OAX36" s="6"/>
      <c r="OAY36" s="6"/>
      <c r="OAZ36" s="6"/>
      <c r="OBA36" s="6"/>
      <c r="OBB36" s="6"/>
      <c r="OBC36" s="6"/>
      <c r="OBD36" s="6"/>
      <c r="OBE36" s="6"/>
      <c r="OBF36" s="6"/>
      <c r="OBG36" s="6"/>
      <c r="OBH36" s="6"/>
      <c r="OBI36" s="6"/>
      <c r="OBJ36" s="6"/>
      <c r="OBK36" s="6"/>
      <c r="OBL36" s="6"/>
      <c r="OBM36" s="6"/>
      <c r="OBN36" s="6"/>
      <c r="OBO36" s="6"/>
      <c r="OBP36" s="6"/>
      <c r="OBQ36" s="6"/>
      <c r="OBR36" s="6"/>
      <c r="OBS36" s="6"/>
      <c r="OBT36" s="6"/>
      <c r="OBU36" s="6"/>
      <c r="OBV36" s="6"/>
      <c r="OBW36" s="6"/>
      <c r="OBX36" s="6"/>
      <c r="OBY36" s="6"/>
      <c r="OBZ36" s="6"/>
      <c r="OCA36" s="6"/>
      <c r="OCB36" s="6"/>
      <c r="OCC36" s="6"/>
      <c r="OCD36" s="6"/>
      <c r="OCE36" s="6"/>
      <c r="OCF36" s="6"/>
      <c r="OCG36" s="6"/>
      <c r="OCH36" s="6"/>
      <c r="OCI36" s="6"/>
      <c r="OCJ36" s="6"/>
      <c r="OCK36" s="6"/>
      <c r="OCL36" s="6"/>
      <c r="OCM36" s="6"/>
      <c r="OCN36" s="6"/>
      <c r="OCO36" s="6"/>
      <c r="OCP36" s="6"/>
      <c r="OCQ36" s="6"/>
      <c r="OCR36" s="6"/>
      <c r="OCS36" s="6"/>
      <c r="OCT36" s="6"/>
      <c r="OCU36" s="6"/>
      <c r="OCV36" s="6"/>
      <c r="OCW36" s="6"/>
      <c r="OCX36" s="6"/>
      <c r="OCY36" s="6"/>
      <c r="OCZ36" s="6"/>
      <c r="ODA36" s="6"/>
      <c r="ODB36" s="6"/>
      <c r="ODC36" s="6"/>
      <c r="ODD36" s="6"/>
      <c r="ODE36" s="6"/>
      <c r="ODF36" s="6"/>
      <c r="ODG36" s="6"/>
      <c r="ODH36" s="6"/>
      <c r="ODI36" s="6"/>
      <c r="ODJ36" s="6"/>
      <c r="ODK36" s="6"/>
      <c r="ODL36" s="6"/>
      <c r="ODM36" s="6"/>
      <c r="ODN36" s="6"/>
      <c r="ODO36" s="6"/>
      <c r="ODP36" s="6"/>
      <c r="ODQ36" s="6"/>
      <c r="ODR36" s="6"/>
      <c r="ODS36" s="6"/>
      <c r="ODT36" s="6"/>
      <c r="ODU36" s="6"/>
      <c r="ODV36" s="6"/>
      <c r="ODW36" s="6"/>
      <c r="ODX36" s="6"/>
      <c r="ODY36" s="6"/>
      <c r="ODZ36" s="6"/>
      <c r="OEA36" s="6"/>
      <c r="OEB36" s="6"/>
      <c r="OEC36" s="6"/>
      <c r="OED36" s="6"/>
      <c r="OEE36" s="6"/>
      <c r="OEF36" s="6"/>
      <c r="OEG36" s="6"/>
      <c r="OEH36" s="6"/>
      <c r="OEI36" s="6"/>
      <c r="OEJ36" s="6"/>
      <c r="OEK36" s="6"/>
      <c r="OEL36" s="6"/>
      <c r="OEM36" s="6"/>
      <c r="OEN36" s="6"/>
      <c r="OEO36" s="6"/>
      <c r="OEP36" s="6"/>
      <c r="OEQ36" s="6"/>
      <c r="OER36" s="6"/>
      <c r="OES36" s="6"/>
      <c r="OET36" s="6"/>
      <c r="OEU36" s="6"/>
      <c r="OEV36" s="6"/>
      <c r="OEW36" s="6"/>
      <c r="OEX36" s="6"/>
      <c r="OEY36" s="6"/>
      <c r="OEZ36" s="6"/>
      <c r="OFA36" s="6"/>
      <c r="OFB36" s="6"/>
      <c r="OFC36" s="6"/>
      <c r="OFD36" s="6"/>
      <c r="OFE36" s="6"/>
      <c r="OFF36" s="6"/>
      <c r="OFG36" s="6"/>
      <c r="OFH36" s="6"/>
      <c r="OFI36" s="6"/>
      <c r="OFJ36" s="6"/>
      <c r="OFK36" s="6"/>
      <c r="OFL36" s="6"/>
      <c r="OFM36" s="6"/>
      <c r="OFN36" s="6"/>
      <c r="OFO36" s="6"/>
      <c r="OFP36" s="6"/>
      <c r="OFQ36" s="6"/>
      <c r="OFR36" s="6"/>
      <c r="OFS36" s="6"/>
      <c r="OFT36" s="6"/>
      <c r="OFU36" s="6"/>
      <c r="OFV36" s="6"/>
      <c r="OFW36" s="6"/>
      <c r="OFX36" s="6"/>
      <c r="OFY36" s="6"/>
      <c r="OFZ36" s="6"/>
      <c r="OGA36" s="6"/>
      <c r="OGB36" s="6"/>
      <c r="OGC36" s="6"/>
      <c r="OGD36" s="6"/>
      <c r="OGE36" s="6"/>
      <c r="OGF36" s="6"/>
      <c r="OGG36" s="6"/>
      <c r="OGH36" s="6"/>
      <c r="OGI36" s="6"/>
      <c r="OGJ36" s="6"/>
      <c r="OGK36" s="6"/>
      <c r="OGL36" s="6"/>
      <c r="OGM36" s="6"/>
      <c r="OGN36" s="6"/>
      <c r="OGO36" s="6"/>
      <c r="OGP36" s="6"/>
      <c r="OGQ36" s="6"/>
      <c r="OGR36" s="6"/>
      <c r="OGS36" s="6"/>
      <c r="OGT36" s="6"/>
      <c r="OGU36" s="6"/>
      <c r="OGV36" s="6"/>
      <c r="OGW36" s="6"/>
      <c r="OGX36" s="6"/>
      <c r="OGY36" s="6"/>
      <c r="OGZ36" s="6"/>
      <c r="OHA36" s="6"/>
      <c r="OHB36" s="6"/>
      <c r="OHC36" s="6"/>
      <c r="OHD36" s="6"/>
      <c r="OHE36" s="6"/>
      <c r="OHF36" s="6"/>
      <c r="OHG36" s="6"/>
      <c r="OHH36" s="6"/>
      <c r="OHI36" s="6"/>
      <c r="OHJ36" s="6"/>
      <c r="OHK36" s="6"/>
      <c r="OHL36" s="6"/>
      <c r="OHM36" s="6"/>
      <c r="OHN36" s="6"/>
      <c r="OHO36" s="6"/>
      <c r="OHP36" s="6"/>
      <c r="OHQ36" s="6"/>
      <c r="OHR36" s="6"/>
      <c r="OHS36" s="6"/>
      <c r="OHT36" s="6"/>
      <c r="OHU36" s="6"/>
      <c r="OHV36" s="6"/>
      <c r="OHW36" s="6"/>
      <c r="OHX36" s="6"/>
      <c r="OHY36" s="6"/>
      <c r="OHZ36" s="6"/>
      <c r="OIA36" s="6"/>
      <c r="OIB36" s="6"/>
      <c r="OIC36" s="6"/>
      <c r="OID36" s="6"/>
      <c r="OIE36" s="6"/>
      <c r="OIF36" s="6"/>
      <c r="OIG36" s="6"/>
      <c r="OIH36" s="6"/>
      <c r="OII36" s="6"/>
      <c r="OIJ36" s="6"/>
      <c r="OIK36" s="6"/>
      <c r="OIL36" s="6"/>
      <c r="OIM36" s="6"/>
      <c r="OIN36" s="6"/>
      <c r="OIO36" s="6"/>
      <c r="OIP36" s="6"/>
      <c r="OIQ36" s="6"/>
      <c r="OIR36" s="6"/>
      <c r="OIS36" s="6"/>
      <c r="OIT36" s="6"/>
      <c r="OIU36" s="6"/>
      <c r="OIV36" s="6"/>
      <c r="OIW36" s="6"/>
      <c r="OIX36" s="6"/>
      <c r="OIY36" s="6"/>
      <c r="OIZ36" s="6"/>
      <c r="OJA36" s="6"/>
      <c r="OJB36" s="6"/>
      <c r="OJC36" s="6"/>
      <c r="OJD36" s="6"/>
      <c r="OJE36" s="6"/>
      <c r="OJF36" s="6"/>
      <c r="OJG36" s="6"/>
      <c r="OJH36" s="6"/>
      <c r="OJI36" s="6"/>
      <c r="OJJ36" s="6"/>
      <c r="OJK36" s="6"/>
      <c r="OJL36" s="6"/>
      <c r="OJM36" s="6"/>
      <c r="OJN36" s="6"/>
      <c r="OJO36" s="6"/>
      <c r="OJP36" s="6"/>
      <c r="OJQ36" s="6"/>
      <c r="OJR36" s="6"/>
      <c r="OJS36" s="6"/>
      <c r="OJT36" s="6"/>
      <c r="OJU36" s="6"/>
      <c r="OJV36" s="6"/>
      <c r="OJW36" s="6"/>
      <c r="OJX36" s="6"/>
      <c r="OJY36" s="6"/>
      <c r="OJZ36" s="6"/>
      <c r="OKA36" s="6"/>
      <c r="OKB36" s="6"/>
      <c r="OKC36" s="6"/>
      <c r="OKD36" s="6"/>
      <c r="OKE36" s="6"/>
      <c r="OKF36" s="6"/>
      <c r="OKG36" s="6"/>
      <c r="OKH36" s="6"/>
      <c r="OKI36" s="6"/>
      <c r="OKJ36" s="6"/>
      <c r="OKK36" s="6"/>
      <c r="OKL36" s="6"/>
      <c r="OKM36" s="6"/>
      <c r="OKN36" s="6"/>
      <c r="OKO36" s="6"/>
      <c r="OKP36" s="6"/>
      <c r="OKQ36" s="6"/>
      <c r="OKR36" s="6"/>
      <c r="OKS36" s="6"/>
      <c r="OKT36" s="6"/>
      <c r="OKU36" s="6"/>
      <c r="OKV36" s="6"/>
      <c r="OKW36" s="6"/>
      <c r="OKX36" s="6"/>
      <c r="OKY36" s="6"/>
      <c r="OKZ36" s="6"/>
      <c r="OLA36" s="6"/>
      <c r="OLB36" s="6"/>
      <c r="OLC36" s="6"/>
      <c r="OLD36" s="6"/>
      <c r="OLE36" s="6"/>
      <c r="OLF36" s="6"/>
      <c r="OLG36" s="6"/>
      <c r="OLH36" s="6"/>
      <c r="OLI36" s="6"/>
      <c r="OLJ36" s="6"/>
      <c r="OLK36" s="6"/>
      <c r="OLL36" s="6"/>
      <c r="OLM36" s="6"/>
      <c r="OLN36" s="6"/>
      <c r="OLO36" s="6"/>
      <c r="OLP36" s="6"/>
      <c r="OLQ36" s="6"/>
      <c r="OLR36" s="6"/>
      <c r="OLS36" s="6"/>
      <c r="OLT36" s="6"/>
      <c r="OLU36" s="6"/>
      <c r="OLV36" s="6"/>
      <c r="OLW36" s="6"/>
      <c r="OLX36" s="6"/>
      <c r="OLY36" s="6"/>
      <c r="OLZ36" s="6"/>
      <c r="OMA36" s="6"/>
      <c r="OMB36" s="6"/>
      <c r="OMC36" s="6"/>
      <c r="OMD36" s="6"/>
      <c r="OME36" s="6"/>
      <c r="OMF36" s="6"/>
      <c r="OMG36" s="6"/>
      <c r="OMH36" s="6"/>
      <c r="OMI36" s="6"/>
      <c r="OMJ36" s="6"/>
      <c r="OMK36" s="6"/>
      <c r="OML36" s="6"/>
      <c r="OMM36" s="6"/>
      <c r="OMN36" s="6"/>
      <c r="OMO36" s="6"/>
      <c r="OMP36" s="6"/>
      <c r="OMQ36" s="6"/>
      <c r="OMR36" s="6"/>
      <c r="OMS36" s="6"/>
      <c r="OMT36" s="6"/>
      <c r="OMU36" s="6"/>
      <c r="OMV36" s="6"/>
      <c r="OMW36" s="6"/>
      <c r="OMX36" s="6"/>
      <c r="OMY36" s="6"/>
      <c r="OMZ36" s="6"/>
      <c r="ONA36" s="6"/>
      <c r="ONB36" s="6"/>
      <c r="ONC36" s="6"/>
      <c r="OND36" s="6"/>
      <c r="ONE36" s="6"/>
      <c r="ONF36" s="6"/>
      <c r="ONG36" s="6"/>
      <c r="ONH36" s="6"/>
      <c r="ONI36" s="6"/>
      <c r="ONJ36" s="6"/>
      <c r="ONK36" s="6"/>
      <c r="ONL36" s="6"/>
      <c r="ONM36" s="6"/>
      <c r="ONN36" s="6"/>
      <c r="ONO36" s="6"/>
      <c r="ONP36" s="6"/>
      <c r="ONQ36" s="6"/>
      <c r="ONR36" s="6"/>
      <c r="ONS36" s="6"/>
      <c r="ONT36" s="6"/>
      <c r="ONU36" s="6"/>
      <c r="ONV36" s="6"/>
      <c r="ONW36" s="6"/>
      <c r="ONX36" s="6"/>
      <c r="ONY36" s="6"/>
      <c r="ONZ36" s="6"/>
      <c r="OOA36" s="6"/>
      <c r="OOB36" s="6"/>
      <c r="OOC36" s="6"/>
      <c r="OOD36" s="6"/>
      <c r="OOE36" s="6"/>
      <c r="OOF36" s="6"/>
      <c r="OOG36" s="6"/>
      <c r="OOH36" s="6"/>
      <c r="OOI36" s="6"/>
      <c r="OOJ36" s="6"/>
      <c r="OOK36" s="6"/>
      <c r="OOL36" s="6"/>
      <c r="OOM36" s="6"/>
      <c r="OON36" s="6"/>
      <c r="OOO36" s="6"/>
      <c r="OOP36" s="6"/>
      <c r="OOQ36" s="6"/>
      <c r="OOR36" s="6"/>
      <c r="OOS36" s="6"/>
      <c r="OOT36" s="6"/>
      <c r="OOU36" s="6"/>
      <c r="OOV36" s="6"/>
      <c r="OOW36" s="6"/>
      <c r="OOX36" s="6"/>
      <c r="OOY36" s="6"/>
      <c r="OOZ36" s="6"/>
      <c r="OPA36" s="6"/>
      <c r="OPB36" s="6"/>
      <c r="OPC36" s="6"/>
      <c r="OPD36" s="6"/>
      <c r="OPE36" s="6"/>
      <c r="OPF36" s="6"/>
      <c r="OPG36" s="6"/>
      <c r="OPH36" s="6"/>
      <c r="OPI36" s="6"/>
      <c r="OPJ36" s="6"/>
      <c r="OPK36" s="6"/>
      <c r="OPL36" s="6"/>
      <c r="OPM36" s="6"/>
      <c r="OPN36" s="6"/>
      <c r="OPO36" s="6"/>
      <c r="OPP36" s="6"/>
      <c r="OPQ36" s="6"/>
      <c r="OPR36" s="6"/>
      <c r="OPS36" s="6"/>
      <c r="OPT36" s="6"/>
      <c r="OPU36" s="6"/>
      <c r="OPV36" s="6"/>
      <c r="OPW36" s="6"/>
      <c r="OPX36" s="6"/>
      <c r="OPY36" s="6"/>
      <c r="OPZ36" s="6"/>
      <c r="OQA36" s="6"/>
      <c r="OQB36" s="6"/>
      <c r="OQC36" s="6"/>
      <c r="OQD36" s="6"/>
      <c r="OQE36" s="6"/>
      <c r="OQF36" s="6"/>
      <c r="OQG36" s="6"/>
      <c r="OQH36" s="6"/>
      <c r="OQI36" s="6"/>
      <c r="OQJ36" s="6"/>
      <c r="OQK36" s="6"/>
      <c r="OQL36" s="6"/>
      <c r="OQM36" s="6"/>
      <c r="OQN36" s="6"/>
      <c r="OQO36" s="6"/>
      <c r="OQP36" s="6"/>
      <c r="OQQ36" s="6"/>
      <c r="OQR36" s="6"/>
      <c r="OQS36" s="6"/>
      <c r="OQT36" s="6"/>
      <c r="OQU36" s="6"/>
      <c r="OQV36" s="6"/>
      <c r="OQW36" s="6"/>
      <c r="OQX36" s="6"/>
      <c r="OQY36" s="6"/>
      <c r="OQZ36" s="6"/>
      <c r="ORA36" s="6"/>
      <c r="ORB36" s="6"/>
      <c r="ORC36" s="6"/>
      <c r="ORD36" s="6"/>
      <c r="ORE36" s="6"/>
      <c r="ORF36" s="6"/>
      <c r="ORG36" s="6"/>
      <c r="ORH36" s="6"/>
      <c r="ORI36" s="6"/>
      <c r="ORJ36" s="6"/>
      <c r="ORK36" s="6"/>
      <c r="ORL36" s="6"/>
      <c r="ORM36" s="6"/>
      <c r="ORN36" s="6"/>
      <c r="ORO36" s="6"/>
      <c r="ORP36" s="6"/>
      <c r="ORQ36" s="6"/>
      <c r="ORR36" s="6"/>
      <c r="ORS36" s="6"/>
      <c r="ORT36" s="6"/>
      <c r="ORU36" s="6"/>
      <c r="ORV36" s="6"/>
      <c r="ORW36" s="6"/>
      <c r="ORX36" s="6"/>
      <c r="ORY36" s="6"/>
      <c r="ORZ36" s="6"/>
      <c r="OSA36" s="6"/>
      <c r="OSB36" s="6"/>
      <c r="OSC36" s="6"/>
      <c r="OSD36" s="6"/>
      <c r="OSE36" s="6"/>
      <c r="OSF36" s="6"/>
      <c r="OSG36" s="6"/>
      <c r="OSH36" s="6"/>
      <c r="OSI36" s="6"/>
      <c r="OSJ36" s="6"/>
      <c r="OSK36" s="6"/>
      <c r="OSL36" s="6"/>
      <c r="OSM36" s="6"/>
      <c r="OSN36" s="6"/>
      <c r="OSO36" s="6"/>
      <c r="OSP36" s="6"/>
      <c r="OSQ36" s="6"/>
      <c r="OSR36" s="6"/>
      <c r="OSS36" s="6"/>
      <c r="OST36" s="6"/>
      <c r="OSU36" s="6"/>
      <c r="OSV36" s="6"/>
      <c r="OSW36" s="6"/>
      <c r="OSX36" s="6"/>
      <c r="OSY36" s="6"/>
      <c r="OSZ36" s="6"/>
      <c r="OTA36" s="6"/>
      <c r="OTB36" s="6"/>
      <c r="OTC36" s="6"/>
      <c r="OTD36" s="6"/>
      <c r="OTE36" s="6"/>
      <c r="OTF36" s="6"/>
      <c r="OTG36" s="6"/>
      <c r="OTH36" s="6"/>
      <c r="OTI36" s="6"/>
      <c r="OTJ36" s="6"/>
      <c r="OTK36" s="6"/>
      <c r="OTL36" s="6"/>
      <c r="OTM36" s="6"/>
      <c r="OTN36" s="6"/>
      <c r="OTO36" s="6"/>
      <c r="OTP36" s="6"/>
      <c r="OTQ36" s="6"/>
      <c r="OTR36" s="6"/>
      <c r="OTS36" s="6"/>
      <c r="OTT36" s="6"/>
      <c r="OTU36" s="6"/>
      <c r="OTV36" s="6"/>
      <c r="OTW36" s="6"/>
      <c r="OTX36" s="6"/>
      <c r="OTY36" s="6"/>
      <c r="OTZ36" s="6"/>
      <c r="OUA36" s="6"/>
      <c r="OUB36" s="6"/>
      <c r="OUC36" s="6"/>
      <c r="OUD36" s="6"/>
      <c r="OUE36" s="6"/>
      <c r="OUF36" s="6"/>
      <c r="OUG36" s="6"/>
      <c r="OUH36" s="6"/>
      <c r="OUI36" s="6"/>
      <c r="OUJ36" s="6"/>
      <c r="OUK36" s="6"/>
      <c r="OUL36" s="6"/>
      <c r="OUM36" s="6"/>
      <c r="OUN36" s="6"/>
      <c r="OUO36" s="6"/>
      <c r="OUP36" s="6"/>
      <c r="OUQ36" s="6"/>
      <c r="OUR36" s="6"/>
      <c r="OUS36" s="6"/>
      <c r="OUT36" s="6"/>
      <c r="OUU36" s="6"/>
      <c r="OUV36" s="6"/>
      <c r="OUW36" s="6"/>
      <c r="OUX36" s="6"/>
      <c r="OUY36" s="6"/>
      <c r="OUZ36" s="6"/>
      <c r="OVA36" s="6"/>
      <c r="OVB36" s="6"/>
      <c r="OVC36" s="6"/>
      <c r="OVD36" s="6"/>
      <c r="OVE36" s="6"/>
      <c r="OVF36" s="6"/>
      <c r="OVG36" s="6"/>
      <c r="OVH36" s="6"/>
      <c r="OVI36" s="6"/>
      <c r="OVJ36" s="6"/>
      <c r="OVK36" s="6"/>
      <c r="OVL36" s="6"/>
      <c r="OVM36" s="6"/>
      <c r="OVN36" s="6"/>
      <c r="OVO36" s="6"/>
      <c r="OVP36" s="6"/>
      <c r="OVQ36" s="6"/>
      <c r="OVR36" s="6"/>
      <c r="OVS36" s="6"/>
      <c r="OVT36" s="6"/>
      <c r="OVU36" s="6"/>
      <c r="OVV36" s="6"/>
      <c r="OVW36" s="6"/>
      <c r="OVX36" s="6"/>
      <c r="OVY36" s="6"/>
      <c r="OVZ36" s="6"/>
      <c r="OWA36" s="6"/>
      <c r="OWB36" s="6"/>
      <c r="OWC36" s="6"/>
      <c r="OWD36" s="6"/>
      <c r="OWE36" s="6"/>
      <c r="OWF36" s="6"/>
      <c r="OWG36" s="6"/>
      <c r="OWH36" s="6"/>
      <c r="OWI36" s="6"/>
      <c r="OWJ36" s="6"/>
      <c r="OWK36" s="6"/>
      <c r="OWL36" s="6"/>
      <c r="OWM36" s="6"/>
      <c r="OWN36" s="6"/>
      <c r="OWO36" s="6"/>
      <c r="OWP36" s="6"/>
      <c r="OWQ36" s="6"/>
      <c r="OWR36" s="6"/>
      <c r="OWS36" s="6"/>
      <c r="OWT36" s="6"/>
      <c r="OWU36" s="6"/>
      <c r="OWV36" s="6"/>
      <c r="OWW36" s="6"/>
      <c r="OWX36" s="6"/>
      <c r="OWY36" s="6"/>
      <c r="OWZ36" s="6"/>
      <c r="OXA36" s="6"/>
      <c r="OXB36" s="6"/>
      <c r="OXC36" s="6"/>
      <c r="OXD36" s="6"/>
      <c r="OXE36" s="6"/>
      <c r="OXF36" s="6"/>
      <c r="OXG36" s="6"/>
      <c r="OXH36" s="6"/>
      <c r="OXI36" s="6"/>
      <c r="OXJ36" s="6"/>
      <c r="OXK36" s="6"/>
      <c r="OXL36" s="6"/>
      <c r="OXM36" s="6"/>
      <c r="OXN36" s="6"/>
      <c r="OXO36" s="6"/>
      <c r="OXP36" s="6"/>
      <c r="OXQ36" s="6"/>
      <c r="OXR36" s="6"/>
      <c r="OXS36" s="6"/>
      <c r="OXT36" s="6"/>
      <c r="OXU36" s="6"/>
      <c r="OXV36" s="6"/>
      <c r="OXW36" s="6"/>
      <c r="OXX36" s="6"/>
      <c r="OXY36" s="6"/>
      <c r="OXZ36" s="6"/>
      <c r="OYA36" s="6"/>
      <c r="OYB36" s="6"/>
      <c r="OYC36" s="6"/>
      <c r="OYD36" s="6"/>
      <c r="OYE36" s="6"/>
      <c r="OYF36" s="6"/>
      <c r="OYG36" s="6"/>
      <c r="OYH36" s="6"/>
      <c r="OYI36" s="6"/>
      <c r="OYJ36" s="6"/>
      <c r="OYK36" s="6"/>
      <c r="OYL36" s="6"/>
      <c r="OYM36" s="6"/>
      <c r="OYN36" s="6"/>
      <c r="OYO36" s="6"/>
      <c r="OYP36" s="6"/>
      <c r="OYQ36" s="6"/>
      <c r="OYR36" s="6"/>
      <c r="OYS36" s="6"/>
      <c r="OYT36" s="6"/>
      <c r="OYU36" s="6"/>
      <c r="OYV36" s="6"/>
      <c r="OYW36" s="6"/>
      <c r="OYX36" s="6"/>
      <c r="OYY36" s="6"/>
      <c r="OYZ36" s="6"/>
      <c r="OZA36" s="6"/>
      <c r="OZB36" s="6"/>
      <c r="OZC36" s="6"/>
      <c r="OZD36" s="6"/>
      <c r="OZE36" s="6"/>
      <c r="OZF36" s="6"/>
      <c r="OZG36" s="6"/>
      <c r="OZH36" s="6"/>
      <c r="OZI36" s="6"/>
      <c r="OZJ36" s="6"/>
      <c r="OZK36" s="6"/>
      <c r="OZL36" s="6"/>
      <c r="OZM36" s="6"/>
      <c r="OZN36" s="6"/>
      <c r="OZO36" s="6"/>
      <c r="OZP36" s="6"/>
      <c r="OZQ36" s="6"/>
      <c r="OZR36" s="6"/>
      <c r="OZS36" s="6"/>
      <c r="OZT36" s="6"/>
      <c r="OZU36" s="6"/>
      <c r="OZV36" s="6"/>
      <c r="OZW36" s="6"/>
      <c r="OZX36" s="6"/>
      <c r="OZY36" s="6"/>
      <c r="OZZ36" s="6"/>
      <c r="PAA36" s="6"/>
      <c r="PAB36" s="6"/>
      <c r="PAC36" s="6"/>
      <c r="PAD36" s="6"/>
      <c r="PAE36" s="6"/>
      <c r="PAF36" s="6"/>
      <c r="PAG36" s="6"/>
      <c r="PAH36" s="6"/>
      <c r="PAI36" s="6"/>
      <c r="PAJ36" s="6"/>
      <c r="PAK36" s="6"/>
      <c r="PAL36" s="6"/>
      <c r="PAM36" s="6"/>
      <c r="PAN36" s="6"/>
      <c r="PAO36" s="6"/>
      <c r="PAP36" s="6"/>
      <c r="PAQ36" s="6"/>
      <c r="PAR36" s="6"/>
      <c r="PAS36" s="6"/>
      <c r="PAT36" s="6"/>
      <c r="PAU36" s="6"/>
      <c r="PAV36" s="6"/>
      <c r="PAW36" s="6"/>
      <c r="PAX36" s="6"/>
      <c r="PAY36" s="6"/>
      <c r="PAZ36" s="6"/>
      <c r="PBA36" s="6"/>
      <c r="PBB36" s="6"/>
      <c r="PBC36" s="6"/>
      <c r="PBD36" s="6"/>
      <c r="PBE36" s="6"/>
      <c r="PBF36" s="6"/>
      <c r="PBG36" s="6"/>
      <c r="PBH36" s="6"/>
      <c r="PBI36" s="6"/>
      <c r="PBJ36" s="6"/>
      <c r="PBK36" s="6"/>
      <c r="PBL36" s="6"/>
      <c r="PBM36" s="6"/>
      <c r="PBN36" s="6"/>
      <c r="PBO36" s="6"/>
      <c r="PBP36" s="6"/>
      <c r="PBQ36" s="6"/>
      <c r="PBR36" s="6"/>
      <c r="PBS36" s="6"/>
      <c r="PBT36" s="6"/>
      <c r="PBU36" s="6"/>
      <c r="PBV36" s="6"/>
      <c r="PBW36" s="6"/>
      <c r="PBX36" s="6"/>
      <c r="PBY36" s="6"/>
      <c r="PBZ36" s="6"/>
      <c r="PCA36" s="6"/>
      <c r="PCB36" s="6"/>
      <c r="PCC36" s="6"/>
      <c r="PCD36" s="6"/>
      <c r="PCE36" s="6"/>
      <c r="PCF36" s="6"/>
      <c r="PCG36" s="6"/>
      <c r="PCH36" s="6"/>
      <c r="PCI36" s="6"/>
      <c r="PCJ36" s="6"/>
      <c r="PCK36" s="6"/>
      <c r="PCL36" s="6"/>
      <c r="PCM36" s="6"/>
      <c r="PCN36" s="6"/>
      <c r="PCO36" s="6"/>
      <c r="PCP36" s="6"/>
      <c r="PCQ36" s="6"/>
      <c r="PCR36" s="6"/>
      <c r="PCS36" s="6"/>
      <c r="PCT36" s="6"/>
      <c r="PCU36" s="6"/>
      <c r="PCV36" s="6"/>
      <c r="PCW36" s="6"/>
      <c r="PCX36" s="6"/>
      <c r="PCY36" s="6"/>
      <c r="PCZ36" s="6"/>
      <c r="PDA36" s="6"/>
      <c r="PDB36" s="6"/>
      <c r="PDC36" s="6"/>
      <c r="PDD36" s="6"/>
      <c r="PDE36" s="6"/>
      <c r="PDF36" s="6"/>
      <c r="PDG36" s="6"/>
      <c r="PDH36" s="6"/>
      <c r="PDI36" s="6"/>
      <c r="PDJ36" s="6"/>
      <c r="PDK36" s="6"/>
      <c r="PDL36" s="6"/>
      <c r="PDM36" s="6"/>
      <c r="PDN36" s="6"/>
      <c r="PDO36" s="6"/>
      <c r="PDP36" s="6"/>
      <c r="PDQ36" s="6"/>
      <c r="PDR36" s="6"/>
      <c r="PDS36" s="6"/>
      <c r="PDT36" s="6"/>
      <c r="PDU36" s="6"/>
      <c r="PDV36" s="6"/>
      <c r="PDW36" s="6"/>
      <c r="PDX36" s="6"/>
      <c r="PDY36" s="6"/>
      <c r="PDZ36" s="6"/>
      <c r="PEA36" s="6"/>
      <c r="PEB36" s="6"/>
      <c r="PEC36" s="6"/>
      <c r="PED36" s="6"/>
      <c r="PEE36" s="6"/>
      <c r="PEF36" s="6"/>
      <c r="PEG36" s="6"/>
      <c r="PEH36" s="6"/>
      <c r="PEI36" s="6"/>
      <c r="PEJ36" s="6"/>
      <c r="PEK36" s="6"/>
      <c r="PEL36" s="6"/>
      <c r="PEM36" s="6"/>
      <c r="PEN36" s="6"/>
      <c r="PEO36" s="6"/>
      <c r="PEP36" s="6"/>
      <c r="PEQ36" s="6"/>
      <c r="PER36" s="6"/>
      <c r="PES36" s="6"/>
      <c r="PET36" s="6"/>
      <c r="PEU36" s="6"/>
      <c r="PEV36" s="6"/>
      <c r="PEW36" s="6"/>
      <c r="PEX36" s="6"/>
      <c r="PEY36" s="6"/>
      <c r="PEZ36" s="6"/>
      <c r="PFA36" s="6"/>
      <c r="PFB36" s="6"/>
      <c r="PFC36" s="6"/>
      <c r="PFD36" s="6"/>
      <c r="PFE36" s="6"/>
      <c r="PFF36" s="6"/>
      <c r="PFG36" s="6"/>
      <c r="PFH36" s="6"/>
      <c r="PFI36" s="6"/>
      <c r="PFJ36" s="6"/>
      <c r="PFK36" s="6"/>
      <c r="PFL36" s="6"/>
      <c r="PFM36" s="6"/>
      <c r="PFN36" s="6"/>
      <c r="PFO36" s="6"/>
      <c r="PFP36" s="6"/>
      <c r="PFQ36" s="6"/>
      <c r="PFR36" s="6"/>
      <c r="PFS36" s="6"/>
      <c r="PFT36" s="6"/>
      <c r="PFU36" s="6"/>
      <c r="PFV36" s="6"/>
      <c r="PFW36" s="6"/>
      <c r="PFX36" s="6"/>
      <c r="PFY36" s="6"/>
      <c r="PFZ36" s="6"/>
      <c r="PGA36" s="6"/>
      <c r="PGB36" s="6"/>
      <c r="PGC36" s="6"/>
      <c r="PGD36" s="6"/>
      <c r="PGE36" s="6"/>
      <c r="PGF36" s="6"/>
      <c r="PGG36" s="6"/>
      <c r="PGH36" s="6"/>
      <c r="PGI36" s="6"/>
      <c r="PGJ36" s="6"/>
      <c r="PGK36" s="6"/>
      <c r="PGL36" s="6"/>
      <c r="PGM36" s="6"/>
      <c r="PGN36" s="6"/>
      <c r="PGO36" s="6"/>
      <c r="PGP36" s="6"/>
      <c r="PGQ36" s="6"/>
      <c r="PGR36" s="6"/>
      <c r="PGS36" s="6"/>
      <c r="PGT36" s="6"/>
      <c r="PGU36" s="6"/>
      <c r="PGV36" s="6"/>
      <c r="PGW36" s="6"/>
      <c r="PGX36" s="6"/>
      <c r="PGY36" s="6"/>
      <c r="PGZ36" s="6"/>
      <c r="PHA36" s="6"/>
      <c r="PHB36" s="6"/>
      <c r="PHC36" s="6"/>
      <c r="PHD36" s="6"/>
      <c r="PHE36" s="6"/>
      <c r="PHF36" s="6"/>
      <c r="PHG36" s="6"/>
      <c r="PHH36" s="6"/>
      <c r="PHI36" s="6"/>
      <c r="PHJ36" s="6"/>
      <c r="PHK36" s="6"/>
      <c r="PHL36" s="6"/>
      <c r="PHM36" s="6"/>
      <c r="PHN36" s="6"/>
      <c r="PHO36" s="6"/>
      <c r="PHP36" s="6"/>
      <c r="PHQ36" s="6"/>
      <c r="PHR36" s="6"/>
      <c r="PHS36" s="6"/>
      <c r="PHT36" s="6"/>
      <c r="PHU36" s="6"/>
      <c r="PHV36" s="6"/>
      <c r="PHW36" s="6"/>
      <c r="PHX36" s="6"/>
      <c r="PHY36" s="6"/>
      <c r="PHZ36" s="6"/>
      <c r="PIA36" s="6"/>
      <c r="PIB36" s="6"/>
      <c r="PIC36" s="6"/>
      <c r="PID36" s="6"/>
      <c r="PIE36" s="6"/>
      <c r="PIF36" s="6"/>
      <c r="PIG36" s="6"/>
      <c r="PIH36" s="6"/>
      <c r="PII36" s="6"/>
      <c r="PIJ36" s="6"/>
      <c r="PIK36" s="6"/>
      <c r="PIL36" s="6"/>
      <c r="PIM36" s="6"/>
      <c r="PIN36" s="6"/>
      <c r="PIO36" s="6"/>
      <c r="PIP36" s="6"/>
      <c r="PIQ36" s="6"/>
      <c r="PIR36" s="6"/>
      <c r="PIS36" s="6"/>
      <c r="PIT36" s="6"/>
      <c r="PIU36" s="6"/>
      <c r="PIV36" s="6"/>
      <c r="PIW36" s="6"/>
      <c r="PIX36" s="6"/>
      <c r="PIY36" s="6"/>
      <c r="PIZ36" s="6"/>
      <c r="PJA36" s="6"/>
      <c r="PJB36" s="6"/>
      <c r="PJC36" s="6"/>
      <c r="PJD36" s="6"/>
      <c r="PJE36" s="6"/>
      <c r="PJF36" s="6"/>
      <c r="PJG36" s="6"/>
      <c r="PJH36" s="6"/>
      <c r="PJI36" s="6"/>
      <c r="PJJ36" s="6"/>
      <c r="PJK36" s="6"/>
      <c r="PJL36" s="6"/>
      <c r="PJM36" s="6"/>
      <c r="PJN36" s="6"/>
      <c r="PJO36" s="6"/>
      <c r="PJP36" s="6"/>
      <c r="PJQ36" s="6"/>
      <c r="PJR36" s="6"/>
      <c r="PJS36" s="6"/>
      <c r="PJT36" s="6"/>
      <c r="PJU36" s="6"/>
      <c r="PJV36" s="6"/>
      <c r="PJW36" s="6"/>
      <c r="PJX36" s="6"/>
      <c r="PJY36" s="6"/>
      <c r="PJZ36" s="6"/>
      <c r="PKA36" s="6"/>
      <c r="PKB36" s="6"/>
      <c r="PKC36" s="6"/>
      <c r="PKD36" s="6"/>
      <c r="PKE36" s="6"/>
      <c r="PKF36" s="6"/>
      <c r="PKG36" s="6"/>
      <c r="PKH36" s="6"/>
      <c r="PKI36" s="6"/>
      <c r="PKJ36" s="6"/>
      <c r="PKK36" s="6"/>
      <c r="PKL36" s="6"/>
      <c r="PKM36" s="6"/>
      <c r="PKN36" s="6"/>
      <c r="PKO36" s="6"/>
      <c r="PKP36" s="6"/>
      <c r="PKQ36" s="6"/>
      <c r="PKR36" s="6"/>
      <c r="PKS36" s="6"/>
      <c r="PKT36" s="6"/>
      <c r="PKU36" s="6"/>
      <c r="PKV36" s="6"/>
      <c r="PKW36" s="6"/>
      <c r="PKX36" s="6"/>
      <c r="PKY36" s="6"/>
      <c r="PKZ36" s="6"/>
      <c r="PLA36" s="6"/>
      <c r="PLB36" s="6"/>
      <c r="PLC36" s="6"/>
      <c r="PLD36" s="6"/>
      <c r="PLE36" s="6"/>
      <c r="PLF36" s="6"/>
      <c r="PLG36" s="6"/>
      <c r="PLH36" s="6"/>
      <c r="PLI36" s="6"/>
      <c r="PLJ36" s="6"/>
      <c r="PLK36" s="6"/>
      <c r="PLL36" s="6"/>
      <c r="PLM36" s="6"/>
      <c r="PLN36" s="6"/>
      <c r="PLO36" s="6"/>
      <c r="PLP36" s="6"/>
      <c r="PLQ36" s="6"/>
      <c r="PLR36" s="6"/>
      <c r="PLS36" s="6"/>
      <c r="PLT36" s="6"/>
      <c r="PLU36" s="6"/>
      <c r="PLV36" s="6"/>
      <c r="PLW36" s="6"/>
      <c r="PLX36" s="6"/>
      <c r="PLY36" s="6"/>
      <c r="PLZ36" s="6"/>
      <c r="PMA36" s="6"/>
      <c r="PMB36" s="6"/>
      <c r="PMC36" s="6"/>
      <c r="PMD36" s="6"/>
      <c r="PME36" s="6"/>
      <c r="PMF36" s="6"/>
      <c r="PMG36" s="6"/>
      <c r="PMH36" s="6"/>
      <c r="PMI36" s="6"/>
      <c r="PMJ36" s="6"/>
      <c r="PMK36" s="6"/>
      <c r="PML36" s="6"/>
      <c r="PMM36" s="6"/>
      <c r="PMN36" s="6"/>
      <c r="PMO36" s="6"/>
      <c r="PMP36" s="6"/>
      <c r="PMQ36" s="6"/>
      <c r="PMR36" s="6"/>
      <c r="PMS36" s="6"/>
      <c r="PMT36" s="6"/>
      <c r="PMU36" s="6"/>
      <c r="PMV36" s="6"/>
      <c r="PMW36" s="6"/>
      <c r="PMX36" s="6"/>
      <c r="PMY36" s="6"/>
      <c r="PMZ36" s="6"/>
      <c r="PNA36" s="6"/>
      <c r="PNB36" s="6"/>
      <c r="PNC36" s="6"/>
      <c r="PND36" s="6"/>
      <c r="PNE36" s="6"/>
      <c r="PNF36" s="6"/>
      <c r="PNG36" s="6"/>
      <c r="PNH36" s="6"/>
      <c r="PNI36" s="6"/>
      <c r="PNJ36" s="6"/>
      <c r="PNK36" s="6"/>
      <c r="PNL36" s="6"/>
      <c r="PNM36" s="6"/>
      <c r="PNN36" s="6"/>
      <c r="PNO36" s="6"/>
      <c r="PNP36" s="6"/>
      <c r="PNQ36" s="6"/>
      <c r="PNR36" s="6"/>
      <c r="PNS36" s="6"/>
      <c r="PNT36" s="6"/>
      <c r="PNU36" s="6"/>
      <c r="PNV36" s="6"/>
      <c r="PNW36" s="6"/>
      <c r="PNX36" s="6"/>
      <c r="PNY36" s="6"/>
      <c r="PNZ36" s="6"/>
      <c r="POA36" s="6"/>
      <c r="POB36" s="6"/>
      <c r="POC36" s="6"/>
      <c r="POD36" s="6"/>
      <c r="POE36" s="6"/>
      <c r="POF36" s="6"/>
      <c r="POG36" s="6"/>
      <c r="POH36" s="6"/>
      <c r="POI36" s="6"/>
      <c r="POJ36" s="6"/>
      <c r="POK36" s="6"/>
      <c r="POL36" s="6"/>
      <c r="POM36" s="6"/>
      <c r="PON36" s="6"/>
      <c r="POO36" s="6"/>
      <c r="POP36" s="6"/>
      <c r="POQ36" s="6"/>
      <c r="POR36" s="6"/>
      <c r="POS36" s="6"/>
      <c r="POT36" s="6"/>
      <c r="POU36" s="6"/>
      <c r="POV36" s="6"/>
      <c r="POW36" s="6"/>
      <c r="POX36" s="6"/>
      <c r="POY36" s="6"/>
      <c r="POZ36" s="6"/>
      <c r="PPA36" s="6"/>
      <c r="PPB36" s="6"/>
      <c r="PPC36" s="6"/>
      <c r="PPD36" s="6"/>
      <c r="PPE36" s="6"/>
      <c r="PPF36" s="6"/>
      <c r="PPG36" s="6"/>
      <c r="PPH36" s="6"/>
      <c r="PPI36" s="6"/>
      <c r="PPJ36" s="6"/>
      <c r="PPK36" s="6"/>
      <c r="PPL36" s="6"/>
      <c r="PPM36" s="6"/>
      <c r="PPN36" s="6"/>
      <c r="PPO36" s="6"/>
      <c r="PPP36" s="6"/>
      <c r="PPQ36" s="6"/>
      <c r="PPR36" s="6"/>
      <c r="PPS36" s="6"/>
      <c r="PPT36" s="6"/>
      <c r="PPU36" s="6"/>
      <c r="PPV36" s="6"/>
      <c r="PPW36" s="6"/>
      <c r="PPX36" s="6"/>
      <c r="PPY36" s="6"/>
      <c r="PPZ36" s="6"/>
      <c r="PQA36" s="6"/>
      <c r="PQB36" s="6"/>
      <c r="PQC36" s="6"/>
      <c r="PQD36" s="6"/>
      <c r="PQE36" s="6"/>
      <c r="PQF36" s="6"/>
      <c r="PQG36" s="6"/>
      <c r="PQH36" s="6"/>
      <c r="PQI36" s="6"/>
      <c r="PQJ36" s="6"/>
      <c r="PQK36" s="6"/>
      <c r="PQL36" s="6"/>
      <c r="PQM36" s="6"/>
      <c r="PQN36" s="6"/>
      <c r="PQO36" s="6"/>
      <c r="PQP36" s="6"/>
      <c r="PQQ36" s="6"/>
      <c r="PQR36" s="6"/>
      <c r="PQS36" s="6"/>
      <c r="PQT36" s="6"/>
      <c r="PQU36" s="6"/>
      <c r="PQV36" s="6"/>
      <c r="PQW36" s="6"/>
      <c r="PQX36" s="6"/>
      <c r="PQY36" s="6"/>
      <c r="PQZ36" s="6"/>
      <c r="PRA36" s="6"/>
      <c r="PRB36" s="6"/>
      <c r="PRC36" s="6"/>
      <c r="PRD36" s="6"/>
      <c r="PRE36" s="6"/>
      <c r="PRF36" s="6"/>
      <c r="PRG36" s="6"/>
      <c r="PRH36" s="6"/>
      <c r="PRI36" s="6"/>
      <c r="PRJ36" s="6"/>
      <c r="PRK36" s="6"/>
      <c r="PRL36" s="6"/>
      <c r="PRM36" s="6"/>
      <c r="PRN36" s="6"/>
      <c r="PRO36" s="6"/>
      <c r="PRP36" s="6"/>
      <c r="PRQ36" s="6"/>
      <c r="PRR36" s="6"/>
      <c r="PRS36" s="6"/>
      <c r="PRT36" s="6"/>
      <c r="PRU36" s="6"/>
      <c r="PRV36" s="6"/>
      <c r="PRW36" s="6"/>
      <c r="PRX36" s="6"/>
      <c r="PRY36" s="6"/>
      <c r="PRZ36" s="6"/>
      <c r="PSA36" s="6"/>
      <c r="PSB36" s="6"/>
      <c r="PSC36" s="6"/>
      <c r="PSD36" s="6"/>
      <c r="PSE36" s="6"/>
      <c r="PSF36" s="6"/>
      <c r="PSG36" s="6"/>
      <c r="PSH36" s="6"/>
      <c r="PSI36" s="6"/>
      <c r="PSJ36" s="6"/>
      <c r="PSK36" s="6"/>
      <c r="PSL36" s="6"/>
      <c r="PSM36" s="6"/>
      <c r="PSN36" s="6"/>
      <c r="PSO36" s="6"/>
      <c r="PSP36" s="6"/>
      <c r="PSQ36" s="6"/>
      <c r="PSR36" s="6"/>
      <c r="PSS36" s="6"/>
      <c r="PST36" s="6"/>
      <c r="PSU36" s="6"/>
      <c r="PSV36" s="6"/>
      <c r="PSW36" s="6"/>
      <c r="PSX36" s="6"/>
      <c r="PSY36" s="6"/>
      <c r="PSZ36" s="6"/>
      <c r="PTA36" s="6"/>
      <c r="PTB36" s="6"/>
      <c r="PTC36" s="6"/>
      <c r="PTD36" s="6"/>
      <c r="PTE36" s="6"/>
      <c r="PTF36" s="6"/>
      <c r="PTG36" s="6"/>
      <c r="PTH36" s="6"/>
      <c r="PTI36" s="6"/>
      <c r="PTJ36" s="6"/>
      <c r="PTK36" s="6"/>
      <c r="PTL36" s="6"/>
      <c r="PTM36" s="6"/>
      <c r="PTN36" s="6"/>
      <c r="PTO36" s="6"/>
      <c r="PTP36" s="6"/>
      <c r="PTQ36" s="6"/>
      <c r="PTR36" s="6"/>
      <c r="PTS36" s="6"/>
      <c r="PTT36" s="6"/>
      <c r="PTU36" s="6"/>
      <c r="PTV36" s="6"/>
      <c r="PTW36" s="6"/>
      <c r="PTX36" s="6"/>
      <c r="PTY36" s="6"/>
      <c r="PTZ36" s="6"/>
      <c r="PUA36" s="6"/>
      <c r="PUB36" s="6"/>
      <c r="PUC36" s="6"/>
      <c r="PUD36" s="6"/>
      <c r="PUE36" s="6"/>
      <c r="PUF36" s="6"/>
      <c r="PUG36" s="6"/>
      <c r="PUH36" s="6"/>
      <c r="PUI36" s="6"/>
      <c r="PUJ36" s="6"/>
      <c r="PUK36" s="6"/>
      <c r="PUL36" s="6"/>
      <c r="PUM36" s="6"/>
      <c r="PUN36" s="6"/>
      <c r="PUO36" s="6"/>
      <c r="PUP36" s="6"/>
      <c r="PUQ36" s="6"/>
      <c r="PUR36" s="6"/>
      <c r="PUS36" s="6"/>
      <c r="PUT36" s="6"/>
      <c r="PUU36" s="6"/>
      <c r="PUV36" s="6"/>
      <c r="PUW36" s="6"/>
      <c r="PUX36" s="6"/>
      <c r="PUY36" s="6"/>
      <c r="PUZ36" s="6"/>
      <c r="PVA36" s="6"/>
      <c r="PVB36" s="6"/>
      <c r="PVC36" s="6"/>
      <c r="PVD36" s="6"/>
      <c r="PVE36" s="6"/>
      <c r="PVF36" s="6"/>
      <c r="PVG36" s="6"/>
      <c r="PVH36" s="6"/>
      <c r="PVI36" s="6"/>
      <c r="PVJ36" s="6"/>
      <c r="PVK36" s="6"/>
      <c r="PVL36" s="6"/>
      <c r="PVM36" s="6"/>
      <c r="PVN36" s="6"/>
      <c r="PVO36" s="6"/>
      <c r="PVP36" s="6"/>
      <c r="PVQ36" s="6"/>
      <c r="PVR36" s="6"/>
      <c r="PVS36" s="6"/>
      <c r="PVT36" s="6"/>
      <c r="PVU36" s="6"/>
      <c r="PVV36" s="6"/>
      <c r="PVW36" s="6"/>
      <c r="PVX36" s="6"/>
      <c r="PVY36" s="6"/>
      <c r="PVZ36" s="6"/>
      <c r="PWA36" s="6"/>
      <c r="PWB36" s="6"/>
      <c r="PWC36" s="6"/>
      <c r="PWD36" s="6"/>
      <c r="PWE36" s="6"/>
      <c r="PWF36" s="6"/>
      <c r="PWG36" s="6"/>
      <c r="PWH36" s="6"/>
      <c r="PWI36" s="6"/>
      <c r="PWJ36" s="6"/>
      <c r="PWK36" s="6"/>
      <c r="PWL36" s="6"/>
      <c r="PWM36" s="6"/>
      <c r="PWN36" s="6"/>
      <c r="PWO36" s="6"/>
      <c r="PWP36" s="6"/>
      <c r="PWQ36" s="6"/>
      <c r="PWR36" s="6"/>
      <c r="PWS36" s="6"/>
      <c r="PWT36" s="6"/>
      <c r="PWU36" s="6"/>
      <c r="PWV36" s="6"/>
      <c r="PWW36" s="6"/>
      <c r="PWX36" s="6"/>
      <c r="PWY36" s="6"/>
      <c r="PWZ36" s="6"/>
      <c r="PXA36" s="6"/>
      <c r="PXB36" s="6"/>
      <c r="PXC36" s="6"/>
      <c r="PXD36" s="6"/>
      <c r="PXE36" s="6"/>
      <c r="PXF36" s="6"/>
      <c r="PXG36" s="6"/>
      <c r="PXH36" s="6"/>
      <c r="PXI36" s="6"/>
      <c r="PXJ36" s="6"/>
      <c r="PXK36" s="6"/>
      <c r="PXL36" s="6"/>
      <c r="PXM36" s="6"/>
      <c r="PXN36" s="6"/>
      <c r="PXO36" s="6"/>
      <c r="PXP36" s="6"/>
      <c r="PXQ36" s="6"/>
      <c r="PXR36" s="6"/>
      <c r="PXS36" s="6"/>
      <c r="PXT36" s="6"/>
      <c r="PXU36" s="6"/>
      <c r="PXV36" s="6"/>
      <c r="PXW36" s="6"/>
      <c r="PXX36" s="6"/>
      <c r="PXY36" s="6"/>
      <c r="PXZ36" s="6"/>
      <c r="PYA36" s="6"/>
      <c r="PYB36" s="6"/>
      <c r="PYC36" s="6"/>
      <c r="PYD36" s="6"/>
      <c r="PYE36" s="6"/>
      <c r="PYF36" s="6"/>
      <c r="PYG36" s="6"/>
      <c r="PYH36" s="6"/>
      <c r="PYI36" s="6"/>
      <c r="PYJ36" s="6"/>
      <c r="PYK36" s="6"/>
      <c r="PYL36" s="6"/>
      <c r="PYM36" s="6"/>
      <c r="PYN36" s="6"/>
      <c r="PYO36" s="6"/>
      <c r="PYP36" s="6"/>
      <c r="PYQ36" s="6"/>
      <c r="PYR36" s="6"/>
      <c r="PYS36" s="6"/>
      <c r="PYT36" s="6"/>
      <c r="PYU36" s="6"/>
      <c r="PYV36" s="6"/>
      <c r="PYW36" s="6"/>
      <c r="PYX36" s="6"/>
      <c r="PYY36" s="6"/>
      <c r="PYZ36" s="6"/>
      <c r="PZA36" s="6"/>
      <c r="PZB36" s="6"/>
      <c r="PZC36" s="6"/>
      <c r="PZD36" s="6"/>
      <c r="PZE36" s="6"/>
      <c r="PZF36" s="6"/>
      <c r="PZG36" s="6"/>
      <c r="PZH36" s="6"/>
      <c r="PZI36" s="6"/>
      <c r="PZJ36" s="6"/>
      <c r="PZK36" s="6"/>
      <c r="PZL36" s="6"/>
      <c r="PZM36" s="6"/>
      <c r="PZN36" s="6"/>
      <c r="PZO36" s="6"/>
      <c r="PZP36" s="6"/>
      <c r="PZQ36" s="6"/>
      <c r="PZR36" s="6"/>
      <c r="PZS36" s="6"/>
      <c r="PZT36" s="6"/>
      <c r="PZU36" s="6"/>
      <c r="PZV36" s="6"/>
      <c r="PZW36" s="6"/>
      <c r="PZX36" s="6"/>
      <c r="PZY36" s="6"/>
      <c r="PZZ36" s="6"/>
      <c r="QAA36" s="6"/>
      <c r="QAB36" s="6"/>
      <c r="QAC36" s="6"/>
      <c r="QAD36" s="6"/>
      <c r="QAE36" s="6"/>
      <c r="QAF36" s="6"/>
      <c r="QAG36" s="6"/>
      <c r="QAH36" s="6"/>
      <c r="QAI36" s="6"/>
      <c r="QAJ36" s="6"/>
      <c r="QAK36" s="6"/>
      <c r="QAL36" s="6"/>
      <c r="QAM36" s="6"/>
      <c r="QAN36" s="6"/>
      <c r="QAO36" s="6"/>
      <c r="QAP36" s="6"/>
      <c r="QAQ36" s="6"/>
      <c r="QAR36" s="6"/>
      <c r="QAS36" s="6"/>
      <c r="QAT36" s="6"/>
      <c r="QAU36" s="6"/>
      <c r="QAV36" s="6"/>
      <c r="QAW36" s="6"/>
      <c r="QAX36" s="6"/>
      <c r="QAY36" s="6"/>
      <c r="QAZ36" s="6"/>
      <c r="QBA36" s="6"/>
      <c r="QBB36" s="6"/>
      <c r="QBC36" s="6"/>
      <c r="QBD36" s="6"/>
      <c r="QBE36" s="6"/>
      <c r="QBF36" s="6"/>
      <c r="QBG36" s="6"/>
      <c r="QBH36" s="6"/>
      <c r="QBI36" s="6"/>
      <c r="QBJ36" s="6"/>
      <c r="QBK36" s="6"/>
      <c r="QBL36" s="6"/>
      <c r="QBM36" s="6"/>
      <c r="QBN36" s="6"/>
      <c r="QBO36" s="6"/>
      <c r="QBP36" s="6"/>
      <c r="QBQ36" s="6"/>
      <c r="QBR36" s="6"/>
      <c r="QBS36" s="6"/>
      <c r="QBT36" s="6"/>
      <c r="QBU36" s="6"/>
      <c r="QBV36" s="6"/>
      <c r="QBW36" s="6"/>
      <c r="QBX36" s="6"/>
      <c r="QBY36" s="6"/>
      <c r="QBZ36" s="6"/>
      <c r="QCA36" s="6"/>
      <c r="QCB36" s="6"/>
      <c r="QCC36" s="6"/>
      <c r="QCD36" s="6"/>
      <c r="QCE36" s="6"/>
      <c r="QCF36" s="6"/>
      <c r="QCG36" s="6"/>
      <c r="QCH36" s="6"/>
      <c r="QCI36" s="6"/>
      <c r="QCJ36" s="6"/>
      <c r="QCK36" s="6"/>
      <c r="QCL36" s="6"/>
      <c r="QCM36" s="6"/>
      <c r="QCN36" s="6"/>
      <c r="QCO36" s="6"/>
      <c r="QCP36" s="6"/>
      <c r="QCQ36" s="6"/>
      <c r="QCR36" s="6"/>
      <c r="QCS36" s="6"/>
      <c r="QCT36" s="6"/>
      <c r="QCU36" s="6"/>
      <c r="QCV36" s="6"/>
      <c r="QCW36" s="6"/>
      <c r="QCX36" s="6"/>
      <c r="QCY36" s="6"/>
      <c r="QCZ36" s="6"/>
      <c r="QDA36" s="6"/>
      <c r="QDB36" s="6"/>
      <c r="QDC36" s="6"/>
      <c r="QDD36" s="6"/>
      <c r="QDE36" s="6"/>
      <c r="QDF36" s="6"/>
      <c r="QDG36" s="6"/>
      <c r="QDH36" s="6"/>
      <c r="QDI36" s="6"/>
      <c r="QDJ36" s="6"/>
      <c r="QDK36" s="6"/>
      <c r="QDL36" s="6"/>
      <c r="QDM36" s="6"/>
      <c r="QDN36" s="6"/>
      <c r="QDO36" s="6"/>
      <c r="QDP36" s="6"/>
      <c r="QDQ36" s="6"/>
      <c r="QDR36" s="6"/>
      <c r="QDS36" s="6"/>
      <c r="QDT36" s="6"/>
      <c r="QDU36" s="6"/>
      <c r="QDV36" s="6"/>
      <c r="QDW36" s="6"/>
      <c r="QDX36" s="6"/>
      <c r="QDY36" s="6"/>
      <c r="QDZ36" s="6"/>
      <c r="QEA36" s="6"/>
      <c r="QEB36" s="6"/>
      <c r="QEC36" s="6"/>
      <c r="QED36" s="6"/>
      <c r="QEE36" s="6"/>
      <c r="QEF36" s="6"/>
      <c r="QEG36" s="6"/>
      <c r="QEH36" s="6"/>
      <c r="QEI36" s="6"/>
      <c r="QEJ36" s="6"/>
      <c r="QEK36" s="6"/>
      <c r="QEL36" s="6"/>
      <c r="QEM36" s="6"/>
      <c r="QEN36" s="6"/>
      <c r="QEO36" s="6"/>
      <c r="QEP36" s="6"/>
      <c r="QEQ36" s="6"/>
      <c r="QER36" s="6"/>
      <c r="QES36" s="6"/>
      <c r="QET36" s="6"/>
      <c r="QEU36" s="6"/>
      <c r="QEV36" s="6"/>
      <c r="QEW36" s="6"/>
      <c r="QEX36" s="6"/>
      <c r="QEY36" s="6"/>
      <c r="QEZ36" s="6"/>
      <c r="QFA36" s="6"/>
      <c r="QFB36" s="6"/>
      <c r="QFC36" s="6"/>
      <c r="QFD36" s="6"/>
      <c r="QFE36" s="6"/>
      <c r="QFF36" s="6"/>
      <c r="QFG36" s="6"/>
      <c r="QFH36" s="6"/>
      <c r="QFI36" s="6"/>
      <c r="QFJ36" s="6"/>
      <c r="QFK36" s="6"/>
      <c r="QFL36" s="6"/>
      <c r="QFM36" s="6"/>
      <c r="QFN36" s="6"/>
      <c r="QFO36" s="6"/>
      <c r="QFP36" s="6"/>
      <c r="QFQ36" s="6"/>
      <c r="QFR36" s="6"/>
      <c r="QFS36" s="6"/>
      <c r="QFT36" s="6"/>
      <c r="QFU36" s="6"/>
      <c r="QFV36" s="6"/>
      <c r="QFW36" s="6"/>
      <c r="QFX36" s="6"/>
      <c r="QFY36" s="6"/>
      <c r="QFZ36" s="6"/>
      <c r="QGA36" s="6"/>
      <c r="QGB36" s="6"/>
      <c r="QGC36" s="6"/>
      <c r="QGD36" s="6"/>
      <c r="QGE36" s="6"/>
      <c r="QGF36" s="6"/>
      <c r="QGG36" s="6"/>
      <c r="QGH36" s="6"/>
      <c r="QGI36" s="6"/>
      <c r="QGJ36" s="6"/>
      <c r="QGK36" s="6"/>
      <c r="QGL36" s="6"/>
      <c r="QGM36" s="6"/>
      <c r="QGN36" s="6"/>
      <c r="QGO36" s="6"/>
      <c r="QGP36" s="6"/>
      <c r="QGQ36" s="6"/>
      <c r="QGR36" s="6"/>
      <c r="QGS36" s="6"/>
      <c r="QGT36" s="6"/>
      <c r="QGU36" s="6"/>
      <c r="QGV36" s="6"/>
      <c r="QGW36" s="6"/>
      <c r="QGX36" s="6"/>
      <c r="QGY36" s="6"/>
      <c r="QGZ36" s="6"/>
      <c r="QHA36" s="6"/>
      <c r="QHB36" s="6"/>
      <c r="QHC36" s="6"/>
      <c r="QHD36" s="6"/>
      <c r="QHE36" s="6"/>
      <c r="QHF36" s="6"/>
      <c r="QHG36" s="6"/>
      <c r="QHH36" s="6"/>
      <c r="QHI36" s="6"/>
      <c r="QHJ36" s="6"/>
      <c r="QHK36" s="6"/>
      <c r="QHL36" s="6"/>
      <c r="QHM36" s="6"/>
      <c r="QHN36" s="6"/>
      <c r="QHO36" s="6"/>
      <c r="QHP36" s="6"/>
      <c r="QHQ36" s="6"/>
      <c r="QHR36" s="6"/>
      <c r="QHS36" s="6"/>
      <c r="QHT36" s="6"/>
      <c r="QHU36" s="6"/>
      <c r="QHV36" s="6"/>
      <c r="QHW36" s="6"/>
      <c r="QHX36" s="6"/>
      <c r="QHY36" s="6"/>
      <c r="QHZ36" s="6"/>
      <c r="QIA36" s="6"/>
      <c r="QIB36" s="6"/>
      <c r="QIC36" s="6"/>
      <c r="QID36" s="6"/>
      <c r="QIE36" s="6"/>
      <c r="QIF36" s="6"/>
      <c r="QIG36" s="6"/>
      <c r="QIH36" s="6"/>
      <c r="QII36" s="6"/>
      <c r="QIJ36" s="6"/>
      <c r="QIK36" s="6"/>
      <c r="QIL36" s="6"/>
      <c r="QIM36" s="6"/>
      <c r="QIN36" s="6"/>
      <c r="QIO36" s="6"/>
      <c r="QIP36" s="6"/>
      <c r="QIQ36" s="6"/>
      <c r="QIR36" s="6"/>
      <c r="QIS36" s="6"/>
      <c r="QIT36" s="6"/>
      <c r="QIU36" s="6"/>
      <c r="QIV36" s="6"/>
      <c r="QIW36" s="6"/>
      <c r="QIX36" s="6"/>
      <c r="QIY36" s="6"/>
      <c r="QIZ36" s="6"/>
      <c r="QJA36" s="6"/>
      <c r="QJB36" s="6"/>
      <c r="QJC36" s="6"/>
      <c r="QJD36" s="6"/>
      <c r="QJE36" s="6"/>
      <c r="QJF36" s="6"/>
      <c r="QJG36" s="6"/>
      <c r="QJH36" s="6"/>
      <c r="QJI36" s="6"/>
      <c r="QJJ36" s="6"/>
      <c r="QJK36" s="6"/>
      <c r="QJL36" s="6"/>
      <c r="QJM36" s="6"/>
      <c r="QJN36" s="6"/>
      <c r="QJO36" s="6"/>
      <c r="QJP36" s="6"/>
      <c r="QJQ36" s="6"/>
      <c r="QJR36" s="6"/>
      <c r="QJS36" s="6"/>
      <c r="QJT36" s="6"/>
      <c r="QJU36" s="6"/>
      <c r="QJV36" s="6"/>
      <c r="QJW36" s="6"/>
      <c r="QJX36" s="6"/>
      <c r="QJY36" s="6"/>
      <c r="QJZ36" s="6"/>
      <c r="QKA36" s="6"/>
      <c r="QKB36" s="6"/>
      <c r="QKC36" s="6"/>
      <c r="QKD36" s="6"/>
      <c r="QKE36" s="6"/>
      <c r="QKF36" s="6"/>
      <c r="QKG36" s="6"/>
      <c r="QKH36" s="6"/>
      <c r="QKI36" s="6"/>
      <c r="QKJ36" s="6"/>
      <c r="QKK36" s="6"/>
      <c r="QKL36" s="6"/>
      <c r="QKM36" s="6"/>
      <c r="QKN36" s="6"/>
      <c r="QKO36" s="6"/>
      <c r="QKP36" s="6"/>
      <c r="QKQ36" s="6"/>
      <c r="QKR36" s="6"/>
      <c r="QKS36" s="6"/>
      <c r="QKT36" s="6"/>
      <c r="QKU36" s="6"/>
      <c r="QKV36" s="6"/>
      <c r="QKW36" s="6"/>
      <c r="QKX36" s="6"/>
      <c r="QKY36" s="6"/>
      <c r="QKZ36" s="6"/>
      <c r="QLA36" s="6"/>
      <c r="QLB36" s="6"/>
      <c r="QLC36" s="6"/>
      <c r="QLD36" s="6"/>
      <c r="QLE36" s="6"/>
      <c r="QLF36" s="6"/>
      <c r="QLG36" s="6"/>
      <c r="QLH36" s="6"/>
      <c r="QLI36" s="6"/>
      <c r="QLJ36" s="6"/>
      <c r="QLK36" s="6"/>
      <c r="QLL36" s="6"/>
      <c r="QLM36" s="6"/>
      <c r="QLN36" s="6"/>
      <c r="QLO36" s="6"/>
      <c r="QLP36" s="6"/>
      <c r="QLQ36" s="6"/>
      <c r="QLR36" s="6"/>
      <c r="QLS36" s="6"/>
      <c r="QLT36" s="6"/>
      <c r="QLU36" s="6"/>
      <c r="QLV36" s="6"/>
      <c r="QLW36" s="6"/>
      <c r="QLX36" s="6"/>
      <c r="QLY36" s="6"/>
      <c r="QLZ36" s="6"/>
      <c r="QMA36" s="6"/>
      <c r="QMB36" s="6"/>
      <c r="QMC36" s="6"/>
      <c r="QMD36" s="6"/>
      <c r="QME36" s="6"/>
      <c r="QMF36" s="6"/>
      <c r="QMG36" s="6"/>
      <c r="QMH36" s="6"/>
      <c r="QMI36" s="6"/>
      <c r="QMJ36" s="6"/>
      <c r="QMK36" s="6"/>
      <c r="QML36" s="6"/>
      <c r="QMM36" s="6"/>
      <c r="QMN36" s="6"/>
      <c r="QMO36" s="6"/>
      <c r="QMP36" s="6"/>
      <c r="QMQ36" s="6"/>
      <c r="QMR36" s="6"/>
      <c r="QMS36" s="6"/>
      <c r="QMT36" s="6"/>
      <c r="QMU36" s="6"/>
      <c r="QMV36" s="6"/>
      <c r="QMW36" s="6"/>
      <c r="QMX36" s="6"/>
      <c r="QMY36" s="6"/>
      <c r="QMZ36" s="6"/>
      <c r="QNA36" s="6"/>
      <c r="QNB36" s="6"/>
      <c r="QNC36" s="6"/>
      <c r="QND36" s="6"/>
      <c r="QNE36" s="6"/>
      <c r="QNF36" s="6"/>
      <c r="QNG36" s="6"/>
      <c r="QNH36" s="6"/>
      <c r="QNI36" s="6"/>
      <c r="QNJ36" s="6"/>
      <c r="QNK36" s="6"/>
      <c r="QNL36" s="6"/>
      <c r="QNM36" s="6"/>
      <c r="QNN36" s="6"/>
      <c r="QNO36" s="6"/>
      <c r="QNP36" s="6"/>
      <c r="QNQ36" s="6"/>
      <c r="QNR36" s="6"/>
      <c r="QNS36" s="6"/>
      <c r="QNT36" s="6"/>
      <c r="QNU36" s="6"/>
      <c r="QNV36" s="6"/>
      <c r="QNW36" s="6"/>
      <c r="QNX36" s="6"/>
      <c r="QNY36" s="6"/>
      <c r="QNZ36" s="6"/>
      <c r="QOA36" s="6"/>
      <c r="QOB36" s="6"/>
      <c r="QOC36" s="6"/>
      <c r="QOD36" s="6"/>
      <c r="QOE36" s="6"/>
      <c r="QOF36" s="6"/>
      <c r="QOG36" s="6"/>
      <c r="QOH36" s="6"/>
      <c r="QOI36" s="6"/>
      <c r="QOJ36" s="6"/>
      <c r="QOK36" s="6"/>
      <c r="QOL36" s="6"/>
      <c r="QOM36" s="6"/>
      <c r="QON36" s="6"/>
      <c r="QOO36" s="6"/>
      <c r="QOP36" s="6"/>
      <c r="QOQ36" s="6"/>
      <c r="QOR36" s="6"/>
      <c r="QOS36" s="6"/>
      <c r="QOT36" s="6"/>
      <c r="QOU36" s="6"/>
      <c r="QOV36" s="6"/>
      <c r="QOW36" s="6"/>
      <c r="QOX36" s="6"/>
      <c r="QOY36" s="6"/>
      <c r="QOZ36" s="6"/>
      <c r="QPA36" s="6"/>
      <c r="QPB36" s="6"/>
      <c r="QPC36" s="6"/>
      <c r="QPD36" s="6"/>
      <c r="QPE36" s="6"/>
      <c r="QPF36" s="6"/>
      <c r="QPG36" s="6"/>
      <c r="QPH36" s="6"/>
      <c r="QPI36" s="6"/>
      <c r="QPJ36" s="6"/>
      <c r="QPK36" s="6"/>
      <c r="QPL36" s="6"/>
      <c r="QPM36" s="6"/>
      <c r="QPN36" s="6"/>
      <c r="QPO36" s="6"/>
      <c r="QPP36" s="6"/>
      <c r="QPQ36" s="6"/>
      <c r="QPR36" s="6"/>
      <c r="QPS36" s="6"/>
      <c r="QPT36" s="6"/>
      <c r="QPU36" s="6"/>
      <c r="QPV36" s="6"/>
      <c r="QPW36" s="6"/>
      <c r="QPX36" s="6"/>
      <c r="QPY36" s="6"/>
      <c r="QPZ36" s="6"/>
      <c r="QQA36" s="6"/>
      <c r="QQB36" s="6"/>
      <c r="QQC36" s="6"/>
      <c r="QQD36" s="6"/>
      <c r="QQE36" s="6"/>
      <c r="QQF36" s="6"/>
      <c r="QQG36" s="6"/>
      <c r="QQH36" s="6"/>
      <c r="QQI36" s="6"/>
      <c r="QQJ36" s="6"/>
      <c r="QQK36" s="6"/>
      <c r="QQL36" s="6"/>
      <c r="QQM36" s="6"/>
      <c r="QQN36" s="6"/>
      <c r="QQO36" s="6"/>
      <c r="QQP36" s="6"/>
      <c r="QQQ36" s="6"/>
      <c r="QQR36" s="6"/>
      <c r="QQS36" s="6"/>
      <c r="QQT36" s="6"/>
      <c r="QQU36" s="6"/>
      <c r="QQV36" s="6"/>
      <c r="QQW36" s="6"/>
      <c r="QQX36" s="6"/>
      <c r="QQY36" s="6"/>
      <c r="QQZ36" s="6"/>
      <c r="QRA36" s="6"/>
      <c r="QRB36" s="6"/>
      <c r="QRC36" s="6"/>
      <c r="QRD36" s="6"/>
      <c r="QRE36" s="6"/>
      <c r="QRF36" s="6"/>
      <c r="QRG36" s="6"/>
      <c r="QRH36" s="6"/>
      <c r="QRI36" s="6"/>
      <c r="QRJ36" s="6"/>
      <c r="QRK36" s="6"/>
      <c r="QRL36" s="6"/>
      <c r="QRM36" s="6"/>
      <c r="QRN36" s="6"/>
      <c r="QRO36" s="6"/>
      <c r="QRP36" s="6"/>
      <c r="QRQ36" s="6"/>
      <c r="QRR36" s="6"/>
      <c r="QRS36" s="6"/>
      <c r="QRT36" s="6"/>
      <c r="QRU36" s="6"/>
      <c r="QRV36" s="6"/>
      <c r="QRW36" s="6"/>
      <c r="QRX36" s="6"/>
      <c r="QRY36" s="6"/>
      <c r="QRZ36" s="6"/>
      <c r="QSA36" s="6"/>
      <c r="QSB36" s="6"/>
      <c r="QSC36" s="6"/>
      <c r="QSD36" s="6"/>
      <c r="QSE36" s="6"/>
      <c r="QSF36" s="6"/>
      <c r="QSG36" s="6"/>
      <c r="QSH36" s="6"/>
      <c r="QSI36" s="6"/>
      <c r="QSJ36" s="6"/>
      <c r="QSK36" s="6"/>
      <c r="QSL36" s="6"/>
      <c r="QSM36" s="6"/>
      <c r="QSN36" s="6"/>
      <c r="QSO36" s="6"/>
      <c r="QSP36" s="6"/>
      <c r="QSQ36" s="6"/>
      <c r="QSR36" s="6"/>
      <c r="QSS36" s="6"/>
      <c r="QST36" s="6"/>
      <c r="QSU36" s="6"/>
      <c r="QSV36" s="6"/>
      <c r="QSW36" s="6"/>
      <c r="QSX36" s="6"/>
      <c r="QSY36" s="6"/>
      <c r="QSZ36" s="6"/>
      <c r="QTA36" s="6"/>
      <c r="QTB36" s="6"/>
      <c r="QTC36" s="6"/>
      <c r="QTD36" s="6"/>
      <c r="QTE36" s="6"/>
      <c r="QTF36" s="6"/>
      <c r="QTG36" s="6"/>
      <c r="QTH36" s="6"/>
      <c r="QTI36" s="6"/>
      <c r="QTJ36" s="6"/>
      <c r="QTK36" s="6"/>
      <c r="QTL36" s="6"/>
      <c r="QTM36" s="6"/>
      <c r="QTN36" s="6"/>
      <c r="QTO36" s="6"/>
      <c r="QTP36" s="6"/>
      <c r="QTQ36" s="6"/>
      <c r="QTR36" s="6"/>
      <c r="QTS36" s="6"/>
      <c r="QTT36" s="6"/>
      <c r="QTU36" s="6"/>
      <c r="QTV36" s="6"/>
      <c r="QTW36" s="6"/>
      <c r="QTX36" s="6"/>
      <c r="QTY36" s="6"/>
      <c r="QTZ36" s="6"/>
      <c r="QUA36" s="6"/>
      <c r="QUB36" s="6"/>
      <c r="QUC36" s="6"/>
      <c r="QUD36" s="6"/>
      <c r="QUE36" s="6"/>
      <c r="QUF36" s="6"/>
      <c r="QUG36" s="6"/>
      <c r="QUH36" s="6"/>
      <c r="QUI36" s="6"/>
      <c r="QUJ36" s="6"/>
      <c r="QUK36" s="6"/>
      <c r="QUL36" s="6"/>
      <c r="QUM36" s="6"/>
      <c r="QUN36" s="6"/>
      <c r="QUO36" s="6"/>
      <c r="QUP36" s="6"/>
      <c r="QUQ36" s="6"/>
      <c r="QUR36" s="6"/>
      <c r="QUS36" s="6"/>
      <c r="QUT36" s="6"/>
      <c r="QUU36" s="6"/>
      <c r="QUV36" s="6"/>
      <c r="QUW36" s="6"/>
      <c r="QUX36" s="6"/>
      <c r="QUY36" s="6"/>
      <c r="QUZ36" s="6"/>
      <c r="QVA36" s="6"/>
      <c r="QVB36" s="6"/>
      <c r="QVC36" s="6"/>
      <c r="QVD36" s="6"/>
      <c r="QVE36" s="6"/>
      <c r="QVF36" s="6"/>
      <c r="QVG36" s="6"/>
      <c r="QVH36" s="6"/>
      <c r="QVI36" s="6"/>
      <c r="QVJ36" s="6"/>
      <c r="QVK36" s="6"/>
      <c r="QVL36" s="6"/>
      <c r="QVM36" s="6"/>
      <c r="QVN36" s="6"/>
      <c r="QVO36" s="6"/>
      <c r="QVP36" s="6"/>
      <c r="QVQ36" s="6"/>
      <c r="QVR36" s="6"/>
      <c r="QVS36" s="6"/>
      <c r="QVT36" s="6"/>
      <c r="QVU36" s="6"/>
      <c r="QVV36" s="6"/>
      <c r="QVW36" s="6"/>
      <c r="QVX36" s="6"/>
      <c r="QVY36" s="6"/>
      <c r="QVZ36" s="6"/>
      <c r="QWA36" s="6"/>
      <c r="QWB36" s="6"/>
      <c r="QWC36" s="6"/>
      <c r="QWD36" s="6"/>
      <c r="QWE36" s="6"/>
      <c r="QWF36" s="6"/>
      <c r="QWG36" s="6"/>
      <c r="QWH36" s="6"/>
      <c r="QWI36" s="6"/>
      <c r="QWJ36" s="6"/>
      <c r="QWK36" s="6"/>
      <c r="QWL36" s="6"/>
      <c r="QWM36" s="6"/>
      <c r="QWN36" s="6"/>
      <c r="QWO36" s="6"/>
      <c r="QWP36" s="6"/>
      <c r="QWQ36" s="6"/>
      <c r="QWR36" s="6"/>
      <c r="QWS36" s="6"/>
      <c r="QWT36" s="6"/>
      <c r="QWU36" s="6"/>
      <c r="QWV36" s="6"/>
      <c r="QWW36" s="6"/>
      <c r="QWX36" s="6"/>
      <c r="QWY36" s="6"/>
      <c r="QWZ36" s="6"/>
      <c r="QXA36" s="6"/>
      <c r="QXB36" s="6"/>
      <c r="QXC36" s="6"/>
      <c r="QXD36" s="6"/>
      <c r="QXE36" s="6"/>
      <c r="QXF36" s="6"/>
      <c r="QXG36" s="6"/>
      <c r="QXH36" s="6"/>
      <c r="QXI36" s="6"/>
      <c r="QXJ36" s="6"/>
      <c r="QXK36" s="6"/>
      <c r="QXL36" s="6"/>
      <c r="QXM36" s="6"/>
      <c r="QXN36" s="6"/>
      <c r="QXO36" s="6"/>
      <c r="QXP36" s="6"/>
      <c r="QXQ36" s="6"/>
      <c r="QXR36" s="6"/>
      <c r="QXS36" s="6"/>
      <c r="QXT36" s="6"/>
      <c r="QXU36" s="6"/>
      <c r="QXV36" s="6"/>
      <c r="QXW36" s="6"/>
      <c r="QXX36" s="6"/>
      <c r="QXY36" s="6"/>
      <c r="QXZ36" s="6"/>
      <c r="QYA36" s="6"/>
      <c r="QYB36" s="6"/>
      <c r="QYC36" s="6"/>
      <c r="QYD36" s="6"/>
      <c r="QYE36" s="6"/>
      <c r="QYF36" s="6"/>
      <c r="QYG36" s="6"/>
      <c r="QYH36" s="6"/>
      <c r="QYI36" s="6"/>
      <c r="QYJ36" s="6"/>
      <c r="QYK36" s="6"/>
      <c r="QYL36" s="6"/>
      <c r="QYM36" s="6"/>
      <c r="QYN36" s="6"/>
      <c r="QYO36" s="6"/>
      <c r="QYP36" s="6"/>
      <c r="QYQ36" s="6"/>
      <c r="QYR36" s="6"/>
      <c r="QYS36" s="6"/>
      <c r="QYT36" s="6"/>
      <c r="QYU36" s="6"/>
      <c r="QYV36" s="6"/>
      <c r="QYW36" s="6"/>
      <c r="QYX36" s="6"/>
      <c r="QYY36" s="6"/>
      <c r="QYZ36" s="6"/>
      <c r="QZA36" s="6"/>
      <c r="QZB36" s="6"/>
      <c r="QZC36" s="6"/>
      <c r="QZD36" s="6"/>
      <c r="QZE36" s="6"/>
      <c r="QZF36" s="6"/>
      <c r="QZG36" s="6"/>
      <c r="QZH36" s="6"/>
      <c r="QZI36" s="6"/>
      <c r="QZJ36" s="6"/>
      <c r="QZK36" s="6"/>
      <c r="QZL36" s="6"/>
      <c r="QZM36" s="6"/>
      <c r="QZN36" s="6"/>
      <c r="QZO36" s="6"/>
      <c r="QZP36" s="6"/>
      <c r="QZQ36" s="6"/>
      <c r="QZR36" s="6"/>
      <c r="QZS36" s="6"/>
      <c r="QZT36" s="6"/>
      <c r="QZU36" s="6"/>
      <c r="QZV36" s="6"/>
      <c r="QZW36" s="6"/>
      <c r="QZX36" s="6"/>
      <c r="QZY36" s="6"/>
      <c r="QZZ36" s="6"/>
      <c r="RAA36" s="6"/>
      <c r="RAB36" s="6"/>
      <c r="RAC36" s="6"/>
      <c r="RAD36" s="6"/>
      <c r="RAE36" s="6"/>
      <c r="RAF36" s="6"/>
      <c r="RAG36" s="6"/>
      <c r="RAH36" s="6"/>
      <c r="RAI36" s="6"/>
      <c r="RAJ36" s="6"/>
      <c r="RAK36" s="6"/>
      <c r="RAL36" s="6"/>
      <c r="RAM36" s="6"/>
      <c r="RAN36" s="6"/>
      <c r="RAO36" s="6"/>
      <c r="RAP36" s="6"/>
      <c r="RAQ36" s="6"/>
      <c r="RAR36" s="6"/>
      <c r="RAS36" s="6"/>
      <c r="RAT36" s="6"/>
      <c r="RAU36" s="6"/>
      <c r="RAV36" s="6"/>
      <c r="RAW36" s="6"/>
      <c r="RAX36" s="6"/>
      <c r="RAY36" s="6"/>
      <c r="RAZ36" s="6"/>
      <c r="RBA36" s="6"/>
      <c r="RBB36" s="6"/>
      <c r="RBC36" s="6"/>
      <c r="RBD36" s="6"/>
      <c r="RBE36" s="6"/>
      <c r="RBF36" s="6"/>
      <c r="RBG36" s="6"/>
      <c r="RBH36" s="6"/>
      <c r="RBI36" s="6"/>
      <c r="RBJ36" s="6"/>
      <c r="RBK36" s="6"/>
      <c r="RBL36" s="6"/>
      <c r="RBM36" s="6"/>
      <c r="RBN36" s="6"/>
      <c r="RBO36" s="6"/>
      <c r="RBP36" s="6"/>
      <c r="RBQ36" s="6"/>
      <c r="RBR36" s="6"/>
      <c r="RBS36" s="6"/>
      <c r="RBT36" s="6"/>
      <c r="RBU36" s="6"/>
      <c r="RBV36" s="6"/>
      <c r="RBW36" s="6"/>
      <c r="RBX36" s="6"/>
      <c r="RBY36" s="6"/>
      <c r="RBZ36" s="6"/>
      <c r="RCA36" s="6"/>
      <c r="RCB36" s="6"/>
      <c r="RCC36" s="6"/>
      <c r="RCD36" s="6"/>
      <c r="RCE36" s="6"/>
      <c r="RCF36" s="6"/>
      <c r="RCG36" s="6"/>
      <c r="RCH36" s="6"/>
      <c r="RCI36" s="6"/>
      <c r="RCJ36" s="6"/>
      <c r="RCK36" s="6"/>
      <c r="RCL36" s="6"/>
      <c r="RCM36" s="6"/>
      <c r="RCN36" s="6"/>
      <c r="RCO36" s="6"/>
      <c r="RCP36" s="6"/>
      <c r="RCQ36" s="6"/>
      <c r="RCR36" s="6"/>
      <c r="RCS36" s="6"/>
      <c r="RCT36" s="6"/>
      <c r="RCU36" s="6"/>
      <c r="RCV36" s="6"/>
      <c r="RCW36" s="6"/>
      <c r="RCX36" s="6"/>
      <c r="RCY36" s="6"/>
      <c r="RCZ36" s="6"/>
      <c r="RDA36" s="6"/>
      <c r="RDB36" s="6"/>
      <c r="RDC36" s="6"/>
      <c r="RDD36" s="6"/>
      <c r="RDE36" s="6"/>
      <c r="RDF36" s="6"/>
      <c r="RDG36" s="6"/>
      <c r="RDH36" s="6"/>
      <c r="RDI36" s="6"/>
      <c r="RDJ36" s="6"/>
      <c r="RDK36" s="6"/>
      <c r="RDL36" s="6"/>
      <c r="RDM36" s="6"/>
      <c r="RDN36" s="6"/>
      <c r="RDO36" s="6"/>
      <c r="RDP36" s="6"/>
      <c r="RDQ36" s="6"/>
      <c r="RDR36" s="6"/>
      <c r="RDS36" s="6"/>
      <c r="RDT36" s="6"/>
      <c r="RDU36" s="6"/>
      <c r="RDV36" s="6"/>
      <c r="RDW36" s="6"/>
      <c r="RDX36" s="6"/>
      <c r="RDY36" s="6"/>
      <c r="RDZ36" s="6"/>
      <c r="REA36" s="6"/>
      <c r="REB36" s="6"/>
      <c r="REC36" s="6"/>
      <c r="RED36" s="6"/>
      <c r="REE36" s="6"/>
      <c r="REF36" s="6"/>
      <c r="REG36" s="6"/>
      <c r="REH36" s="6"/>
      <c r="REI36" s="6"/>
      <c r="REJ36" s="6"/>
      <c r="REK36" s="6"/>
      <c r="REL36" s="6"/>
      <c r="REM36" s="6"/>
      <c r="REN36" s="6"/>
      <c r="REO36" s="6"/>
      <c r="REP36" s="6"/>
      <c r="REQ36" s="6"/>
      <c r="RER36" s="6"/>
      <c r="RES36" s="6"/>
      <c r="RET36" s="6"/>
      <c r="REU36" s="6"/>
      <c r="REV36" s="6"/>
      <c r="REW36" s="6"/>
      <c r="REX36" s="6"/>
      <c r="REY36" s="6"/>
      <c r="REZ36" s="6"/>
      <c r="RFA36" s="6"/>
      <c r="RFB36" s="6"/>
      <c r="RFC36" s="6"/>
      <c r="RFD36" s="6"/>
      <c r="RFE36" s="6"/>
      <c r="RFF36" s="6"/>
      <c r="RFG36" s="6"/>
      <c r="RFH36" s="6"/>
      <c r="RFI36" s="6"/>
      <c r="RFJ36" s="6"/>
      <c r="RFK36" s="6"/>
      <c r="RFL36" s="6"/>
      <c r="RFM36" s="6"/>
      <c r="RFN36" s="6"/>
      <c r="RFO36" s="6"/>
      <c r="RFP36" s="6"/>
      <c r="RFQ36" s="6"/>
      <c r="RFR36" s="6"/>
      <c r="RFS36" s="6"/>
      <c r="RFT36" s="6"/>
      <c r="RFU36" s="6"/>
      <c r="RFV36" s="6"/>
      <c r="RFW36" s="6"/>
      <c r="RFX36" s="6"/>
      <c r="RFY36" s="6"/>
      <c r="RFZ36" s="6"/>
      <c r="RGA36" s="6"/>
      <c r="RGB36" s="6"/>
      <c r="RGC36" s="6"/>
      <c r="RGD36" s="6"/>
      <c r="RGE36" s="6"/>
      <c r="RGF36" s="6"/>
      <c r="RGG36" s="6"/>
      <c r="RGH36" s="6"/>
      <c r="RGI36" s="6"/>
      <c r="RGJ36" s="6"/>
      <c r="RGK36" s="6"/>
      <c r="RGL36" s="6"/>
      <c r="RGM36" s="6"/>
      <c r="RGN36" s="6"/>
      <c r="RGO36" s="6"/>
      <c r="RGP36" s="6"/>
      <c r="RGQ36" s="6"/>
      <c r="RGR36" s="6"/>
      <c r="RGS36" s="6"/>
      <c r="RGT36" s="6"/>
      <c r="RGU36" s="6"/>
      <c r="RGV36" s="6"/>
      <c r="RGW36" s="6"/>
      <c r="RGX36" s="6"/>
      <c r="RGY36" s="6"/>
      <c r="RGZ36" s="6"/>
      <c r="RHA36" s="6"/>
      <c r="RHB36" s="6"/>
      <c r="RHC36" s="6"/>
      <c r="RHD36" s="6"/>
      <c r="RHE36" s="6"/>
      <c r="RHF36" s="6"/>
      <c r="RHG36" s="6"/>
      <c r="RHH36" s="6"/>
      <c r="RHI36" s="6"/>
      <c r="RHJ36" s="6"/>
      <c r="RHK36" s="6"/>
      <c r="RHL36" s="6"/>
      <c r="RHM36" s="6"/>
      <c r="RHN36" s="6"/>
      <c r="RHO36" s="6"/>
      <c r="RHP36" s="6"/>
      <c r="RHQ36" s="6"/>
      <c r="RHR36" s="6"/>
      <c r="RHS36" s="6"/>
      <c r="RHT36" s="6"/>
      <c r="RHU36" s="6"/>
      <c r="RHV36" s="6"/>
      <c r="RHW36" s="6"/>
      <c r="RHX36" s="6"/>
      <c r="RHY36" s="6"/>
      <c r="RHZ36" s="6"/>
      <c r="RIA36" s="6"/>
      <c r="RIB36" s="6"/>
      <c r="RIC36" s="6"/>
      <c r="RID36" s="6"/>
      <c r="RIE36" s="6"/>
      <c r="RIF36" s="6"/>
      <c r="RIG36" s="6"/>
      <c r="RIH36" s="6"/>
      <c r="RII36" s="6"/>
      <c r="RIJ36" s="6"/>
      <c r="RIK36" s="6"/>
      <c r="RIL36" s="6"/>
      <c r="RIM36" s="6"/>
      <c r="RIN36" s="6"/>
      <c r="RIO36" s="6"/>
      <c r="RIP36" s="6"/>
      <c r="RIQ36" s="6"/>
      <c r="RIR36" s="6"/>
      <c r="RIS36" s="6"/>
      <c r="RIT36" s="6"/>
      <c r="RIU36" s="6"/>
      <c r="RIV36" s="6"/>
      <c r="RIW36" s="6"/>
      <c r="RIX36" s="6"/>
      <c r="RIY36" s="6"/>
      <c r="RIZ36" s="6"/>
      <c r="RJA36" s="6"/>
      <c r="RJB36" s="6"/>
      <c r="RJC36" s="6"/>
      <c r="RJD36" s="6"/>
      <c r="RJE36" s="6"/>
      <c r="RJF36" s="6"/>
      <c r="RJG36" s="6"/>
      <c r="RJH36" s="6"/>
      <c r="RJI36" s="6"/>
      <c r="RJJ36" s="6"/>
      <c r="RJK36" s="6"/>
      <c r="RJL36" s="6"/>
      <c r="RJM36" s="6"/>
      <c r="RJN36" s="6"/>
      <c r="RJO36" s="6"/>
      <c r="RJP36" s="6"/>
      <c r="RJQ36" s="6"/>
      <c r="RJR36" s="6"/>
      <c r="RJS36" s="6"/>
      <c r="RJT36" s="6"/>
      <c r="RJU36" s="6"/>
      <c r="RJV36" s="6"/>
      <c r="RJW36" s="6"/>
      <c r="RJX36" s="6"/>
      <c r="RJY36" s="6"/>
      <c r="RJZ36" s="6"/>
      <c r="RKA36" s="6"/>
      <c r="RKB36" s="6"/>
      <c r="RKC36" s="6"/>
      <c r="RKD36" s="6"/>
      <c r="RKE36" s="6"/>
      <c r="RKF36" s="6"/>
      <c r="RKG36" s="6"/>
      <c r="RKH36" s="6"/>
      <c r="RKI36" s="6"/>
      <c r="RKJ36" s="6"/>
      <c r="RKK36" s="6"/>
      <c r="RKL36" s="6"/>
      <c r="RKM36" s="6"/>
      <c r="RKN36" s="6"/>
      <c r="RKO36" s="6"/>
      <c r="RKP36" s="6"/>
      <c r="RKQ36" s="6"/>
      <c r="RKR36" s="6"/>
      <c r="RKS36" s="6"/>
      <c r="RKT36" s="6"/>
      <c r="RKU36" s="6"/>
      <c r="RKV36" s="6"/>
      <c r="RKW36" s="6"/>
      <c r="RKX36" s="6"/>
      <c r="RKY36" s="6"/>
      <c r="RKZ36" s="6"/>
      <c r="RLA36" s="6"/>
      <c r="RLB36" s="6"/>
      <c r="RLC36" s="6"/>
      <c r="RLD36" s="6"/>
      <c r="RLE36" s="6"/>
      <c r="RLF36" s="6"/>
      <c r="RLG36" s="6"/>
      <c r="RLH36" s="6"/>
      <c r="RLI36" s="6"/>
      <c r="RLJ36" s="6"/>
      <c r="RLK36" s="6"/>
      <c r="RLL36" s="6"/>
      <c r="RLM36" s="6"/>
      <c r="RLN36" s="6"/>
      <c r="RLO36" s="6"/>
      <c r="RLP36" s="6"/>
      <c r="RLQ36" s="6"/>
      <c r="RLR36" s="6"/>
      <c r="RLS36" s="6"/>
      <c r="RLT36" s="6"/>
      <c r="RLU36" s="6"/>
      <c r="RLV36" s="6"/>
      <c r="RLW36" s="6"/>
      <c r="RLX36" s="6"/>
      <c r="RLY36" s="6"/>
      <c r="RLZ36" s="6"/>
      <c r="RMA36" s="6"/>
      <c r="RMB36" s="6"/>
      <c r="RMC36" s="6"/>
      <c r="RMD36" s="6"/>
      <c r="RME36" s="6"/>
      <c r="RMF36" s="6"/>
      <c r="RMG36" s="6"/>
      <c r="RMH36" s="6"/>
      <c r="RMI36" s="6"/>
      <c r="RMJ36" s="6"/>
      <c r="RMK36" s="6"/>
      <c r="RML36" s="6"/>
      <c r="RMM36" s="6"/>
      <c r="RMN36" s="6"/>
      <c r="RMO36" s="6"/>
      <c r="RMP36" s="6"/>
      <c r="RMQ36" s="6"/>
      <c r="RMR36" s="6"/>
      <c r="RMS36" s="6"/>
      <c r="RMT36" s="6"/>
      <c r="RMU36" s="6"/>
      <c r="RMV36" s="6"/>
      <c r="RMW36" s="6"/>
      <c r="RMX36" s="6"/>
      <c r="RMY36" s="6"/>
      <c r="RMZ36" s="6"/>
      <c r="RNA36" s="6"/>
      <c r="RNB36" s="6"/>
      <c r="RNC36" s="6"/>
      <c r="RND36" s="6"/>
      <c r="RNE36" s="6"/>
      <c r="RNF36" s="6"/>
      <c r="RNG36" s="6"/>
      <c r="RNH36" s="6"/>
      <c r="RNI36" s="6"/>
      <c r="RNJ36" s="6"/>
      <c r="RNK36" s="6"/>
      <c r="RNL36" s="6"/>
      <c r="RNM36" s="6"/>
      <c r="RNN36" s="6"/>
      <c r="RNO36" s="6"/>
      <c r="RNP36" s="6"/>
      <c r="RNQ36" s="6"/>
      <c r="RNR36" s="6"/>
      <c r="RNS36" s="6"/>
      <c r="RNT36" s="6"/>
      <c r="RNU36" s="6"/>
      <c r="RNV36" s="6"/>
      <c r="RNW36" s="6"/>
      <c r="RNX36" s="6"/>
      <c r="RNY36" s="6"/>
      <c r="RNZ36" s="6"/>
      <c r="ROA36" s="6"/>
      <c r="ROB36" s="6"/>
      <c r="ROC36" s="6"/>
      <c r="ROD36" s="6"/>
      <c r="ROE36" s="6"/>
      <c r="ROF36" s="6"/>
      <c r="ROG36" s="6"/>
      <c r="ROH36" s="6"/>
      <c r="ROI36" s="6"/>
      <c r="ROJ36" s="6"/>
      <c r="ROK36" s="6"/>
      <c r="ROL36" s="6"/>
      <c r="ROM36" s="6"/>
      <c r="RON36" s="6"/>
      <c r="ROO36" s="6"/>
      <c r="ROP36" s="6"/>
      <c r="ROQ36" s="6"/>
      <c r="ROR36" s="6"/>
      <c r="ROS36" s="6"/>
      <c r="ROT36" s="6"/>
      <c r="ROU36" s="6"/>
      <c r="ROV36" s="6"/>
      <c r="ROW36" s="6"/>
      <c r="ROX36" s="6"/>
      <c r="ROY36" s="6"/>
      <c r="ROZ36" s="6"/>
      <c r="RPA36" s="6"/>
      <c r="RPB36" s="6"/>
      <c r="RPC36" s="6"/>
      <c r="RPD36" s="6"/>
      <c r="RPE36" s="6"/>
      <c r="RPF36" s="6"/>
      <c r="RPG36" s="6"/>
      <c r="RPH36" s="6"/>
      <c r="RPI36" s="6"/>
      <c r="RPJ36" s="6"/>
      <c r="RPK36" s="6"/>
      <c r="RPL36" s="6"/>
      <c r="RPM36" s="6"/>
      <c r="RPN36" s="6"/>
      <c r="RPO36" s="6"/>
      <c r="RPP36" s="6"/>
      <c r="RPQ36" s="6"/>
      <c r="RPR36" s="6"/>
      <c r="RPS36" s="6"/>
      <c r="RPT36" s="6"/>
      <c r="RPU36" s="6"/>
      <c r="RPV36" s="6"/>
      <c r="RPW36" s="6"/>
      <c r="RPX36" s="6"/>
      <c r="RPY36" s="6"/>
      <c r="RPZ36" s="6"/>
      <c r="RQA36" s="6"/>
      <c r="RQB36" s="6"/>
      <c r="RQC36" s="6"/>
      <c r="RQD36" s="6"/>
      <c r="RQE36" s="6"/>
      <c r="RQF36" s="6"/>
      <c r="RQG36" s="6"/>
      <c r="RQH36" s="6"/>
      <c r="RQI36" s="6"/>
      <c r="RQJ36" s="6"/>
      <c r="RQK36" s="6"/>
      <c r="RQL36" s="6"/>
      <c r="RQM36" s="6"/>
      <c r="RQN36" s="6"/>
      <c r="RQO36" s="6"/>
      <c r="RQP36" s="6"/>
      <c r="RQQ36" s="6"/>
      <c r="RQR36" s="6"/>
      <c r="RQS36" s="6"/>
      <c r="RQT36" s="6"/>
      <c r="RQU36" s="6"/>
      <c r="RQV36" s="6"/>
      <c r="RQW36" s="6"/>
      <c r="RQX36" s="6"/>
      <c r="RQY36" s="6"/>
      <c r="RQZ36" s="6"/>
      <c r="RRA36" s="6"/>
      <c r="RRB36" s="6"/>
      <c r="RRC36" s="6"/>
      <c r="RRD36" s="6"/>
      <c r="RRE36" s="6"/>
      <c r="RRF36" s="6"/>
      <c r="RRG36" s="6"/>
      <c r="RRH36" s="6"/>
      <c r="RRI36" s="6"/>
      <c r="RRJ36" s="6"/>
      <c r="RRK36" s="6"/>
      <c r="RRL36" s="6"/>
      <c r="RRM36" s="6"/>
      <c r="RRN36" s="6"/>
      <c r="RRO36" s="6"/>
      <c r="RRP36" s="6"/>
      <c r="RRQ36" s="6"/>
      <c r="RRR36" s="6"/>
      <c r="RRS36" s="6"/>
      <c r="RRT36" s="6"/>
      <c r="RRU36" s="6"/>
      <c r="RRV36" s="6"/>
      <c r="RRW36" s="6"/>
      <c r="RRX36" s="6"/>
      <c r="RRY36" s="6"/>
      <c r="RRZ36" s="6"/>
      <c r="RSA36" s="6"/>
      <c r="RSB36" s="6"/>
      <c r="RSC36" s="6"/>
      <c r="RSD36" s="6"/>
      <c r="RSE36" s="6"/>
      <c r="RSF36" s="6"/>
      <c r="RSG36" s="6"/>
      <c r="RSH36" s="6"/>
      <c r="RSI36" s="6"/>
      <c r="RSJ36" s="6"/>
      <c r="RSK36" s="6"/>
      <c r="RSL36" s="6"/>
      <c r="RSM36" s="6"/>
      <c r="RSN36" s="6"/>
      <c r="RSO36" s="6"/>
      <c r="RSP36" s="6"/>
      <c r="RSQ36" s="6"/>
      <c r="RSR36" s="6"/>
      <c r="RSS36" s="6"/>
      <c r="RST36" s="6"/>
      <c r="RSU36" s="6"/>
      <c r="RSV36" s="6"/>
      <c r="RSW36" s="6"/>
      <c r="RSX36" s="6"/>
      <c r="RSY36" s="6"/>
      <c r="RSZ36" s="6"/>
      <c r="RTA36" s="6"/>
      <c r="RTB36" s="6"/>
      <c r="RTC36" s="6"/>
      <c r="RTD36" s="6"/>
      <c r="RTE36" s="6"/>
      <c r="RTF36" s="6"/>
      <c r="RTG36" s="6"/>
      <c r="RTH36" s="6"/>
      <c r="RTI36" s="6"/>
      <c r="RTJ36" s="6"/>
      <c r="RTK36" s="6"/>
      <c r="RTL36" s="6"/>
      <c r="RTM36" s="6"/>
      <c r="RTN36" s="6"/>
      <c r="RTO36" s="6"/>
      <c r="RTP36" s="6"/>
      <c r="RTQ36" s="6"/>
      <c r="RTR36" s="6"/>
      <c r="RTS36" s="6"/>
      <c r="RTT36" s="6"/>
      <c r="RTU36" s="6"/>
      <c r="RTV36" s="6"/>
      <c r="RTW36" s="6"/>
      <c r="RTX36" s="6"/>
      <c r="RTY36" s="6"/>
      <c r="RTZ36" s="6"/>
      <c r="RUA36" s="6"/>
      <c r="RUB36" s="6"/>
      <c r="RUC36" s="6"/>
      <c r="RUD36" s="6"/>
      <c r="RUE36" s="6"/>
      <c r="RUF36" s="6"/>
      <c r="RUG36" s="6"/>
      <c r="RUH36" s="6"/>
      <c r="RUI36" s="6"/>
      <c r="RUJ36" s="6"/>
      <c r="RUK36" s="6"/>
      <c r="RUL36" s="6"/>
      <c r="RUM36" s="6"/>
      <c r="RUN36" s="6"/>
      <c r="RUO36" s="6"/>
      <c r="RUP36" s="6"/>
      <c r="RUQ36" s="6"/>
      <c r="RUR36" s="6"/>
      <c r="RUS36" s="6"/>
      <c r="RUT36" s="6"/>
      <c r="RUU36" s="6"/>
      <c r="RUV36" s="6"/>
      <c r="RUW36" s="6"/>
      <c r="RUX36" s="6"/>
      <c r="RUY36" s="6"/>
      <c r="RUZ36" s="6"/>
      <c r="RVA36" s="6"/>
      <c r="RVB36" s="6"/>
      <c r="RVC36" s="6"/>
      <c r="RVD36" s="6"/>
      <c r="RVE36" s="6"/>
      <c r="RVF36" s="6"/>
      <c r="RVG36" s="6"/>
      <c r="RVH36" s="6"/>
      <c r="RVI36" s="6"/>
      <c r="RVJ36" s="6"/>
      <c r="RVK36" s="6"/>
      <c r="RVL36" s="6"/>
      <c r="RVM36" s="6"/>
      <c r="RVN36" s="6"/>
      <c r="RVO36" s="6"/>
      <c r="RVP36" s="6"/>
      <c r="RVQ36" s="6"/>
      <c r="RVR36" s="6"/>
      <c r="RVS36" s="6"/>
      <c r="RVT36" s="6"/>
      <c r="RVU36" s="6"/>
      <c r="RVV36" s="6"/>
      <c r="RVW36" s="6"/>
      <c r="RVX36" s="6"/>
      <c r="RVY36" s="6"/>
      <c r="RVZ36" s="6"/>
      <c r="RWA36" s="6"/>
      <c r="RWB36" s="6"/>
      <c r="RWC36" s="6"/>
      <c r="RWD36" s="6"/>
      <c r="RWE36" s="6"/>
      <c r="RWF36" s="6"/>
      <c r="RWG36" s="6"/>
      <c r="RWH36" s="6"/>
      <c r="RWI36" s="6"/>
      <c r="RWJ36" s="6"/>
      <c r="RWK36" s="6"/>
      <c r="RWL36" s="6"/>
      <c r="RWM36" s="6"/>
      <c r="RWN36" s="6"/>
      <c r="RWO36" s="6"/>
      <c r="RWP36" s="6"/>
      <c r="RWQ36" s="6"/>
      <c r="RWR36" s="6"/>
      <c r="RWS36" s="6"/>
      <c r="RWT36" s="6"/>
      <c r="RWU36" s="6"/>
      <c r="RWV36" s="6"/>
      <c r="RWW36" s="6"/>
      <c r="RWX36" s="6"/>
      <c r="RWY36" s="6"/>
      <c r="RWZ36" s="6"/>
      <c r="RXA36" s="6"/>
      <c r="RXB36" s="6"/>
      <c r="RXC36" s="6"/>
      <c r="RXD36" s="6"/>
      <c r="RXE36" s="6"/>
      <c r="RXF36" s="6"/>
      <c r="RXG36" s="6"/>
      <c r="RXH36" s="6"/>
      <c r="RXI36" s="6"/>
      <c r="RXJ36" s="6"/>
      <c r="RXK36" s="6"/>
      <c r="RXL36" s="6"/>
      <c r="RXM36" s="6"/>
      <c r="RXN36" s="6"/>
      <c r="RXO36" s="6"/>
      <c r="RXP36" s="6"/>
      <c r="RXQ36" s="6"/>
      <c r="RXR36" s="6"/>
      <c r="RXS36" s="6"/>
      <c r="RXT36" s="6"/>
      <c r="RXU36" s="6"/>
      <c r="RXV36" s="6"/>
      <c r="RXW36" s="6"/>
      <c r="RXX36" s="6"/>
      <c r="RXY36" s="6"/>
      <c r="RXZ36" s="6"/>
      <c r="RYA36" s="6"/>
      <c r="RYB36" s="6"/>
      <c r="RYC36" s="6"/>
      <c r="RYD36" s="6"/>
      <c r="RYE36" s="6"/>
      <c r="RYF36" s="6"/>
      <c r="RYG36" s="6"/>
      <c r="RYH36" s="6"/>
      <c r="RYI36" s="6"/>
      <c r="RYJ36" s="6"/>
      <c r="RYK36" s="6"/>
      <c r="RYL36" s="6"/>
      <c r="RYM36" s="6"/>
      <c r="RYN36" s="6"/>
      <c r="RYO36" s="6"/>
      <c r="RYP36" s="6"/>
      <c r="RYQ36" s="6"/>
      <c r="RYR36" s="6"/>
      <c r="RYS36" s="6"/>
      <c r="RYT36" s="6"/>
      <c r="RYU36" s="6"/>
      <c r="RYV36" s="6"/>
      <c r="RYW36" s="6"/>
      <c r="RYX36" s="6"/>
      <c r="RYY36" s="6"/>
      <c r="RYZ36" s="6"/>
      <c r="RZA36" s="6"/>
      <c r="RZB36" s="6"/>
      <c r="RZC36" s="6"/>
      <c r="RZD36" s="6"/>
      <c r="RZE36" s="6"/>
      <c r="RZF36" s="6"/>
      <c r="RZG36" s="6"/>
      <c r="RZH36" s="6"/>
      <c r="RZI36" s="6"/>
      <c r="RZJ36" s="6"/>
      <c r="RZK36" s="6"/>
      <c r="RZL36" s="6"/>
      <c r="RZM36" s="6"/>
      <c r="RZN36" s="6"/>
      <c r="RZO36" s="6"/>
      <c r="RZP36" s="6"/>
      <c r="RZQ36" s="6"/>
      <c r="RZR36" s="6"/>
      <c r="RZS36" s="6"/>
      <c r="RZT36" s="6"/>
      <c r="RZU36" s="6"/>
      <c r="RZV36" s="6"/>
      <c r="RZW36" s="6"/>
      <c r="RZX36" s="6"/>
      <c r="RZY36" s="6"/>
      <c r="RZZ36" s="6"/>
      <c r="SAA36" s="6"/>
      <c r="SAB36" s="6"/>
      <c r="SAC36" s="6"/>
      <c r="SAD36" s="6"/>
      <c r="SAE36" s="6"/>
      <c r="SAF36" s="6"/>
      <c r="SAG36" s="6"/>
      <c r="SAH36" s="6"/>
      <c r="SAI36" s="6"/>
      <c r="SAJ36" s="6"/>
      <c r="SAK36" s="6"/>
      <c r="SAL36" s="6"/>
      <c r="SAM36" s="6"/>
      <c r="SAN36" s="6"/>
      <c r="SAO36" s="6"/>
      <c r="SAP36" s="6"/>
      <c r="SAQ36" s="6"/>
      <c r="SAR36" s="6"/>
      <c r="SAS36" s="6"/>
      <c r="SAT36" s="6"/>
      <c r="SAU36" s="6"/>
      <c r="SAV36" s="6"/>
      <c r="SAW36" s="6"/>
      <c r="SAX36" s="6"/>
      <c r="SAY36" s="6"/>
      <c r="SAZ36" s="6"/>
      <c r="SBA36" s="6"/>
      <c r="SBB36" s="6"/>
      <c r="SBC36" s="6"/>
      <c r="SBD36" s="6"/>
      <c r="SBE36" s="6"/>
      <c r="SBF36" s="6"/>
      <c r="SBG36" s="6"/>
      <c r="SBH36" s="6"/>
      <c r="SBI36" s="6"/>
      <c r="SBJ36" s="6"/>
      <c r="SBK36" s="6"/>
      <c r="SBL36" s="6"/>
      <c r="SBM36" s="6"/>
      <c r="SBN36" s="6"/>
      <c r="SBO36" s="6"/>
      <c r="SBP36" s="6"/>
      <c r="SBQ36" s="6"/>
      <c r="SBR36" s="6"/>
      <c r="SBS36" s="6"/>
      <c r="SBT36" s="6"/>
      <c r="SBU36" s="6"/>
      <c r="SBV36" s="6"/>
      <c r="SBW36" s="6"/>
      <c r="SBX36" s="6"/>
      <c r="SBY36" s="6"/>
      <c r="SBZ36" s="6"/>
      <c r="SCA36" s="6"/>
      <c r="SCB36" s="6"/>
      <c r="SCC36" s="6"/>
      <c r="SCD36" s="6"/>
      <c r="SCE36" s="6"/>
      <c r="SCF36" s="6"/>
      <c r="SCG36" s="6"/>
      <c r="SCH36" s="6"/>
      <c r="SCI36" s="6"/>
      <c r="SCJ36" s="6"/>
      <c r="SCK36" s="6"/>
      <c r="SCL36" s="6"/>
      <c r="SCM36" s="6"/>
      <c r="SCN36" s="6"/>
      <c r="SCO36" s="6"/>
      <c r="SCP36" s="6"/>
      <c r="SCQ36" s="6"/>
      <c r="SCR36" s="6"/>
      <c r="SCS36" s="6"/>
      <c r="SCT36" s="6"/>
      <c r="SCU36" s="6"/>
      <c r="SCV36" s="6"/>
      <c r="SCW36" s="6"/>
      <c r="SCX36" s="6"/>
      <c r="SCY36" s="6"/>
      <c r="SCZ36" s="6"/>
      <c r="SDA36" s="6"/>
      <c r="SDB36" s="6"/>
      <c r="SDC36" s="6"/>
      <c r="SDD36" s="6"/>
      <c r="SDE36" s="6"/>
      <c r="SDF36" s="6"/>
      <c r="SDG36" s="6"/>
      <c r="SDH36" s="6"/>
      <c r="SDI36" s="6"/>
      <c r="SDJ36" s="6"/>
      <c r="SDK36" s="6"/>
      <c r="SDL36" s="6"/>
      <c r="SDM36" s="6"/>
      <c r="SDN36" s="6"/>
      <c r="SDO36" s="6"/>
      <c r="SDP36" s="6"/>
      <c r="SDQ36" s="6"/>
      <c r="SDR36" s="6"/>
      <c r="SDS36" s="6"/>
      <c r="SDT36" s="6"/>
      <c r="SDU36" s="6"/>
      <c r="SDV36" s="6"/>
      <c r="SDW36" s="6"/>
      <c r="SDX36" s="6"/>
      <c r="SDY36" s="6"/>
      <c r="SDZ36" s="6"/>
      <c r="SEA36" s="6"/>
      <c r="SEB36" s="6"/>
      <c r="SEC36" s="6"/>
      <c r="SED36" s="6"/>
      <c r="SEE36" s="6"/>
      <c r="SEF36" s="6"/>
      <c r="SEG36" s="6"/>
      <c r="SEH36" s="6"/>
      <c r="SEI36" s="6"/>
      <c r="SEJ36" s="6"/>
      <c r="SEK36" s="6"/>
      <c r="SEL36" s="6"/>
      <c r="SEM36" s="6"/>
      <c r="SEN36" s="6"/>
      <c r="SEO36" s="6"/>
      <c r="SEP36" s="6"/>
      <c r="SEQ36" s="6"/>
      <c r="SER36" s="6"/>
      <c r="SES36" s="6"/>
      <c r="SET36" s="6"/>
      <c r="SEU36" s="6"/>
      <c r="SEV36" s="6"/>
      <c r="SEW36" s="6"/>
      <c r="SEX36" s="6"/>
      <c r="SEY36" s="6"/>
      <c r="SEZ36" s="6"/>
      <c r="SFA36" s="6"/>
      <c r="SFB36" s="6"/>
      <c r="SFC36" s="6"/>
      <c r="SFD36" s="6"/>
      <c r="SFE36" s="6"/>
      <c r="SFF36" s="6"/>
      <c r="SFG36" s="6"/>
      <c r="SFH36" s="6"/>
      <c r="SFI36" s="6"/>
      <c r="SFJ36" s="6"/>
      <c r="SFK36" s="6"/>
      <c r="SFL36" s="6"/>
      <c r="SFM36" s="6"/>
      <c r="SFN36" s="6"/>
      <c r="SFO36" s="6"/>
      <c r="SFP36" s="6"/>
      <c r="SFQ36" s="6"/>
      <c r="SFR36" s="6"/>
      <c r="SFS36" s="6"/>
      <c r="SFT36" s="6"/>
      <c r="SFU36" s="6"/>
      <c r="SFV36" s="6"/>
      <c r="SFW36" s="6"/>
      <c r="SFX36" s="6"/>
      <c r="SFY36" s="6"/>
      <c r="SFZ36" s="6"/>
      <c r="SGA36" s="6"/>
      <c r="SGB36" s="6"/>
      <c r="SGC36" s="6"/>
      <c r="SGD36" s="6"/>
      <c r="SGE36" s="6"/>
      <c r="SGF36" s="6"/>
      <c r="SGG36" s="6"/>
      <c r="SGH36" s="6"/>
      <c r="SGI36" s="6"/>
      <c r="SGJ36" s="6"/>
      <c r="SGK36" s="6"/>
      <c r="SGL36" s="6"/>
      <c r="SGM36" s="6"/>
      <c r="SGN36" s="6"/>
      <c r="SGO36" s="6"/>
      <c r="SGP36" s="6"/>
      <c r="SGQ36" s="6"/>
      <c r="SGR36" s="6"/>
      <c r="SGS36" s="6"/>
      <c r="SGT36" s="6"/>
      <c r="SGU36" s="6"/>
      <c r="SGV36" s="6"/>
      <c r="SGW36" s="6"/>
      <c r="SGX36" s="6"/>
      <c r="SGY36" s="6"/>
      <c r="SGZ36" s="6"/>
      <c r="SHA36" s="6"/>
      <c r="SHB36" s="6"/>
      <c r="SHC36" s="6"/>
      <c r="SHD36" s="6"/>
      <c r="SHE36" s="6"/>
      <c r="SHF36" s="6"/>
      <c r="SHG36" s="6"/>
      <c r="SHH36" s="6"/>
      <c r="SHI36" s="6"/>
      <c r="SHJ36" s="6"/>
      <c r="SHK36" s="6"/>
      <c r="SHL36" s="6"/>
      <c r="SHM36" s="6"/>
      <c r="SHN36" s="6"/>
      <c r="SHO36" s="6"/>
      <c r="SHP36" s="6"/>
      <c r="SHQ36" s="6"/>
      <c r="SHR36" s="6"/>
      <c r="SHS36" s="6"/>
      <c r="SHT36" s="6"/>
      <c r="SHU36" s="6"/>
      <c r="SHV36" s="6"/>
      <c r="SHW36" s="6"/>
      <c r="SHX36" s="6"/>
      <c r="SHY36" s="6"/>
      <c r="SHZ36" s="6"/>
      <c r="SIA36" s="6"/>
      <c r="SIB36" s="6"/>
      <c r="SIC36" s="6"/>
      <c r="SID36" s="6"/>
      <c r="SIE36" s="6"/>
      <c r="SIF36" s="6"/>
      <c r="SIG36" s="6"/>
      <c r="SIH36" s="6"/>
      <c r="SII36" s="6"/>
      <c r="SIJ36" s="6"/>
      <c r="SIK36" s="6"/>
      <c r="SIL36" s="6"/>
      <c r="SIM36" s="6"/>
      <c r="SIN36" s="6"/>
      <c r="SIO36" s="6"/>
      <c r="SIP36" s="6"/>
      <c r="SIQ36" s="6"/>
      <c r="SIR36" s="6"/>
      <c r="SIS36" s="6"/>
      <c r="SIT36" s="6"/>
      <c r="SIU36" s="6"/>
      <c r="SIV36" s="6"/>
      <c r="SIW36" s="6"/>
      <c r="SIX36" s="6"/>
      <c r="SIY36" s="6"/>
      <c r="SIZ36" s="6"/>
      <c r="SJA36" s="6"/>
      <c r="SJB36" s="6"/>
      <c r="SJC36" s="6"/>
      <c r="SJD36" s="6"/>
      <c r="SJE36" s="6"/>
      <c r="SJF36" s="6"/>
      <c r="SJG36" s="6"/>
      <c r="SJH36" s="6"/>
      <c r="SJI36" s="6"/>
      <c r="SJJ36" s="6"/>
      <c r="SJK36" s="6"/>
      <c r="SJL36" s="6"/>
      <c r="SJM36" s="6"/>
      <c r="SJN36" s="6"/>
      <c r="SJO36" s="6"/>
      <c r="SJP36" s="6"/>
      <c r="SJQ36" s="6"/>
      <c r="SJR36" s="6"/>
      <c r="SJS36" s="6"/>
      <c r="SJT36" s="6"/>
      <c r="SJU36" s="6"/>
      <c r="SJV36" s="6"/>
      <c r="SJW36" s="6"/>
      <c r="SJX36" s="6"/>
      <c r="SJY36" s="6"/>
      <c r="SJZ36" s="6"/>
      <c r="SKA36" s="6"/>
      <c r="SKB36" s="6"/>
      <c r="SKC36" s="6"/>
      <c r="SKD36" s="6"/>
      <c r="SKE36" s="6"/>
      <c r="SKF36" s="6"/>
      <c r="SKG36" s="6"/>
      <c r="SKH36" s="6"/>
      <c r="SKI36" s="6"/>
      <c r="SKJ36" s="6"/>
      <c r="SKK36" s="6"/>
      <c r="SKL36" s="6"/>
      <c r="SKM36" s="6"/>
      <c r="SKN36" s="6"/>
      <c r="SKO36" s="6"/>
      <c r="SKP36" s="6"/>
      <c r="SKQ36" s="6"/>
      <c r="SKR36" s="6"/>
      <c r="SKS36" s="6"/>
      <c r="SKT36" s="6"/>
      <c r="SKU36" s="6"/>
      <c r="SKV36" s="6"/>
      <c r="SKW36" s="6"/>
      <c r="SKX36" s="6"/>
      <c r="SKY36" s="6"/>
      <c r="SKZ36" s="6"/>
      <c r="SLA36" s="6"/>
      <c r="SLB36" s="6"/>
      <c r="SLC36" s="6"/>
      <c r="SLD36" s="6"/>
      <c r="SLE36" s="6"/>
      <c r="SLF36" s="6"/>
      <c r="SLG36" s="6"/>
      <c r="SLH36" s="6"/>
      <c r="SLI36" s="6"/>
      <c r="SLJ36" s="6"/>
      <c r="SLK36" s="6"/>
      <c r="SLL36" s="6"/>
      <c r="SLM36" s="6"/>
      <c r="SLN36" s="6"/>
      <c r="SLO36" s="6"/>
      <c r="SLP36" s="6"/>
      <c r="SLQ36" s="6"/>
      <c r="SLR36" s="6"/>
      <c r="SLS36" s="6"/>
      <c r="SLT36" s="6"/>
      <c r="SLU36" s="6"/>
      <c r="SLV36" s="6"/>
      <c r="SLW36" s="6"/>
      <c r="SLX36" s="6"/>
      <c r="SLY36" s="6"/>
      <c r="SLZ36" s="6"/>
      <c r="SMA36" s="6"/>
      <c r="SMB36" s="6"/>
      <c r="SMC36" s="6"/>
      <c r="SMD36" s="6"/>
      <c r="SME36" s="6"/>
      <c r="SMF36" s="6"/>
      <c r="SMG36" s="6"/>
      <c r="SMH36" s="6"/>
      <c r="SMI36" s="6"/>
      <c r="SMJ36" s="6"/>
      <c r="SMK36" s="6"/>
      <c r="SML36" s="6"/>
      <c r="SMM36" s="6"/>
      <c r="SMN36" s="6"/>
      <c r="SMO36" s="6"/>
      <c r="SMP36" s="6"/>
      <c r="SMQ36" s="6"/>
      <c r="SMR36" s="6"/>
      <c r="SMS36" s="6"/>
      <c r="SMT36" s="6"/>
      <c r="SMU36" s="6"/>
      <c r="SMV36" s="6"/>
      <c r="SMW36" s="6"/>
      <c r="SMX36" s="6"/>
      <c r="SMY36" s="6"/>
      <c r="SMZ36" s="6"/>
      <c r="SNA36" s="6"/>
      <c r="SNB36" s="6"/>
      <c r="SNC36" s="6"/>
      <c r="SND36" s="6"/>
      <c r="SNE36" s="6"/>
      <c r="SNF36" s="6"/>
      <c r="SNG36" s="6"/>
      <c r="SNH36" s="6"/>
      <c r="SNI36" s="6"/>
      <c r="SNJ36" s="6"/>
      <c r="SNK36" s="6"/>
      <c r="SNL36" s="6"/>
      <c r="SNM36" s="6"/>
      <c r="SNN36" s="6"/>
      <c r="SNO36" s="6"/>
      <c r="SNP36" s="6"/>
      <c r="SNQ36" s="6"/>
      <c r="SNR36" s="6"/>
      <c r="SNS36" s="6"/>
      <c r="SNT36" s="6"/>
      <c r="SNU36" s="6"/>
      <c r="SNV36" s="6"/>
      <c r="SNW36" s="6"/>
      <c r="SNX36" s="6"/>
      <c r="SNY36" s="6"/>
      <c r="SNZ36" s="6"/>
      <c r="SOA36" s="6"/>
      <c r="SOB36" s="6"/>
      <c r="SOC36" s="6"/>
      <c r="SOD36" s="6"/>
      <c r="SOE36" s="6"/>
      <c r="SOF36" s="6"/>
      <c r="SOG36" s="6"/>
      <c r="SOH36" s="6"/>
      <c r="SOI36" s="6"/>
      <c r="SOJ36" s="6"/>
      <c r="SOK36" s="6"/>
      <c r="SOL36" s="6"/>
      <c r="SOM36" s="6"/>
      <c r="SON36" s="6"/>
      <c r="SOO36" s="6"/>
      <c r="SOP36" s="6"/>
      <c r="SOQ36" s="6"/>
      <c r="SOR36" s="6"/>
      <c r="SOS36" s="6"/>
      <c r="SOT36" s="6"/>
      <c r="SOU36" s="6"/>
      <c r="SOV36" s="6"/>
      <c r="SOW36" s="6"/>
      <c r="SOX36" s="6"/>
      <c r="SOY36" s="6"/>
      <c r="SOZ36" s="6"/>
      <c r="SPA36" s="6"/>
      <c r="SPB36" s="6"/>
      <c r="SPC36" s="6"/>
      <c r="SPD36" s="6"/>
      <c r="SPE36" s="6"/>
      <c r="SPF36" s="6"/>
      <c r="SPG36" s="6"/>
      <c r="SPH36" s="6"/>
      <c r="SPI36" s="6"/>
      <c r="SPJ36" s="6"/>
      <c r="SPK36" s="6"/>
      <c r="SPL36" s="6"/>
      <c r="SPM36" s="6"/>
      <c r="SPN36" s="6"/>
      <c r="SPO36" s="6"/>
      <c r="SPP36" s="6"/>
      <c r="SPQ36" s="6"/>
      <c r="SPR36" s="6"/>
      <c r="SPS36" s="6"/>
      <c r="SPT36" s="6"/>
      <c r="SPU36" s="6"/>
      <c r="SPV36" s="6"/>
      <c r="SPW36" s="6"/>
      <c r="SPX36" s="6"/>
      <c r="SPY36" s="6"/>
      <c r="SPZ36" s="6"/>
      <c r="SQA36" s="6"/>
      <c r="SQB36" s="6"/>
      <c r="SQC36" s="6"/>
      <c r="SQD36" s="6"/>
      <c r="SQE36" s="6"/>
      <c r="SQF36" s="6"/>
      <c r="SQG36" s="6"/>
      <c r="SQH36" s="6"/>
      <c r="SQI36" s="6"/>
      <c r="SQJ36" s="6"/>
      <c r="SQK36" s="6"/>
      <c r="SQL36" s="6"/>
      <c r="SQM36" s="6"/>
      <c r="SQN36" s="6"/>
      <c r="SQO36" s="6"/>
      <c r="SQP36" s="6"/>
      <c r="SQQ36" s="6"/>
      <c r="SQR36" s="6"/>
      <c r="SQS36" s="6"/>
      <c r="SQT36" s="6"/>
      <c r="SQU36" s="6"/>
      <c r="SQV36" s="6"/>
      <c r="SQW36" s="6"/>
      <c r="SQX36" s="6"/>
      <c r="SQY36" s="6"/>
      <c r="SQZ36" s="6"/>
      <c r="SRA36" s="6"/>
      <c r="SRB36" s="6"/>
      <c r="SRC36" s="6"/>
      <c r="SRD36" s="6"/>
      <c r="SRE36" s="6"/>
      <c r="SRF36" s="6"/>
      <c r="SRG36" s="6"/>
      <c r="SRH36" s="6"/>
      <c r="SRI36" s="6"/>
      <c r="SRJ36" s="6"/>
      <c r="SRK36" s="6"/>
      <c r="SRL36" s="6"/>
      <c r="SRM36" s="6"/>
      <c r="SRN36" s="6"/>
      <c r="SRO36" s="6"/>
      <c r="SRP36" s="6"/>
      <c r="SRQ36" s="6"/>
      <c r="SRR36" s="6"/>
      <c r="SRS36" s="6"/>
      <c r="SRT36" s="6"/>
      <c r="SRU36" s="6"/>
      <c r="SRV36" s="6"/>
      <c r="SRW36" s="6"/>
      <c r="SRX36" s="6"/>
      <c r="SRY36" s="6"/>
      <c r="SRZ36" s="6"/>
      <c r="SSA36" s="6"/>
      <c r="SSB36" s="6"/>
      <c r="SSC36" s="6"/>
      <c r="SSD36" s="6"/>
      <c r="SSE36" s="6"/>
      <c r="SSF36" s="6"/>
      <c r="SSG36" s="6"/>
      <c r="SSH36" s="6"/>
      <c r="SSI36" s="6"/>
      <c r="SSJ36" s="6"/>
      <c r="SSK36" s="6"/>
      <c r="SSL36" s="6"/>
      <c r="SSM36" s="6"/>
      <c r="SSN36" s="6"/>
      <c r="SSO36" s="6"/>
      <c r="SSP36" s="6"/>
      <c r="SSQ36" s="6"/>
      <c r="SSR36" s="6"/>
      <c r="SSS36" s="6"/>
      <c r="SST36" s="6"/>
      <c r="SSU36" s="6"/>
      <c r="SSV36" s="6"/>
      <c r="SSW36" s="6"/>
      <c r="SSX36" s="6"/>
      <c r="SSY36" s="6"/>
      <c r="SSZ36" s="6"/>
      <c r="STA36" s="6"/>
      <c r="STB36" s="6"/>
      <c r="STC36" s="6"/>
      <c r="STD36" s="6"/>
      <c r="STE36" s="6"/>
      <c r="STF36" s="6"/>
      <c r="STG36" s="6"/>
      <c r="STH36" s="6"/>
      <c r="STI36" s="6"/>
      <c r="STJ36" s="6"/>
      <c r="STK36" s="6"/>
      <c r="STL36" s="6"/>
      <c r="STM36" s="6"/>
      <c r="STN36" s="6"/>
      <c r="STO36" s="6"/>
      <c r="STP36" s="6"/>
      <c r="STQ36" s="6"/>
      <c r="STR36" s="6"/>
      <c r="STS36" s="6"/>
      <c r="STT36" s="6"/>
      <c r="STU36" s="6"/>
      <c r="STV36" s="6"/>
      <c r="STW36" s="6"/>
      <c r="STX36" s="6"/>
      <c r="STY36" s="6"/>
      <c r="STZ36" s="6"/>
      <c r="SUA36" s="6"/>
      <c r="SUB36" s="6"/>
      <c r="SUC36" s="6"/>
      <c r="SUD36" s="6"/>
      <c r="SUE36" s="6"/>
      <c r="SUF36" s="6"/>
      <c r="SUG36" s="6"/>
      <c r="SUH36" s="6"/>
      <c r="SUI36" s="6"/>
      <c r="SUJ36" s="6"/>
      <c r="SUK36" s="6"/>
      <c r="SUL36" s="6"/>
      <c r="SUM36" s="6"/>
      <c r="SUN36" s="6"/>
      <c r="SUO36" s="6"/>
      <c r="SUP36" s="6"/>
      <c r="SUQ36" s="6"/>
      <c r="SUR36" s="6"/>
      <c r="SUS36" s="6"/>
      <c r="SUT36" s="6"/>
      <c r="SUU36" s="6"/>
      <c r="SUV36" s="6"/>
      <c r="SUW36" s="6"/>
      <c r="SUX36" s="6"/>
      <c r="SUY36" s="6"/>
      <c r="SUZ36" s="6"/>
      <c r="SVA36" s="6"/>
      <c r="SVB36" s="6"/>
      <c r="SVC36" s="6"/>
      <c r="SVD36" s="6"/>
      <c r="SVE36" s="6"/>
      <c r="SVF36" s="6"/>
      <c r="SVG36" s="6"/>
      <c r="SVH36" s="6"/>
      <c r="SVI36" s="6"/>
      <c r="SVJ36" s="6"/>
      <c r="SVK36" s="6"/>
      <c r="SVL36" s="6"/>
      <c r="SVM36" s="6"/>
      <c r="SVN36" s="6"/>
      <c r="SVO36" s="6"/>
      <c r="SVP36" s="6"/>
      <c r="SVQ36" s="6"/>
      <c r="SVR36" s="6"/>
      <c r="SVS36" s="6"/>
      <c r="SVT36" s="6"/>
      <c r="SVU36" s="6"/>
      <c r="SVV36" s="6"/>
      <c r="SVW36" s="6"/>
      <c r="SVX36" s="6"/>
      <c r="SVY36" s="6"/>
      <c r="SVZ36" s="6"/>
      <c r="SWA36" s="6"/>
      <c r="SWB36" s="6"/>
      <c r="SWC36" s="6"/>
      <c r="SWD36" s="6"/>
      <c r="SWE36" s="6"/>
      <c r="SWF36" s="6"/>
      <c r="SWG36" s="6"/>
      <c r="SWH36" s="6"/>
      <c r="SWI36" s="6"/>
      <c r="SWJ36" s="6"/>
      <c r="SWK36" s="6"/>
      <c r="SWL36" s="6"/>
      <c r="SWM36" s="6"/>
      <c r="SWN36" s="6"/>
      <c r="SWO36" s="6"/>
      <c r="SWP36" s="6"/>
      <c r="SWQ36" s="6"/>
      <c r="SWR36" s="6"/>
      <c r="SWS36" s="6"/>
      <c r="SWT36" s="6"/>
      <c r="SWU36" s="6"/>
      <c r="SWV36" s="6"/>
      <c r="SWW36" s="6"/>
      <c r="SWX36" s="6"/>
      <c r="SWY36" s="6"/>
      <c r="SWZ36" s="6"/>
      <c r="SXA36" s="6"/>
      <c r="SXB36" s="6"/>
      <c r="SXC36" s="6"/>
      <c r="SXD36" s="6"/>
      <c r="SXE36" s="6"/>
      <c r="SXF36" s="6"/>
      <c r="SXG36" s="6"/>
      <c r="SXH36" s="6"/>
      <c r="SXI36" s="6"/>
      <c r="SXJ36" s="6"/>
      <c r="SXK36" s="6"/>
      <c r="SXL36" s="6"/>
      <c r="SXM36" s="6"/>
      <c r="SXN36" s="6"/>
      <c r="SXO36" s="6"/>
      <c r="SXP36" s="6"/>
      <c r="SXQ36" s="6"/>
      <c r="SXR36" s="6"/>
      <c r="SXS36" s="6"/>
      <c r="SXT36" s="6"/>
      <c r="SXU36" s="6"/>
      <c r="SXV36" s="6"/>
      <c r="SXW36" s="6"/>
      <c r="SXX36" s="6"/>
      <c r="SXY36" s="6"/>
      <c r="SXZ36" s="6"/>
      <c r="SYA36" s="6"/>
      <c r="SYB36" s="6"/>
      <c r="SYC36" s="6"/>
      <c r="SYD36" s="6"/>
      <c r="SYE36" s="6"/>
      <c r="SYF36" s="6"/>
      <c r="SYG36" s="6"/>
      <c r="SYH36" s="6"/>
      <c r="SYI36" s="6"/>
      <c r="SYJ36" s="6"/>
      <c r="SYK36" s="6"/>
      <c r="SYL36" s="6"/>
      <c r="SYM36" s="6"/>
      <c r="SYN36" s="6"/>
      <c r="SYO36" s="6"/>
      <c r="SYP36" s="6"/>
      <c r="SYQ36" s="6"/>
      <c r="SYR36" s="6"/>
      <c r="SYS36" s="6"/>
      <c r="SYT36" s="6"/>
      <c r="SYU36" s="6"/>
      <c r="SYV36" s="6"/>
      <c r="SYW36" s="6"/>
      <c r="SYX36" s="6"/>
      <c r="SYY36" s="6"/>
      <c r="SYZ36" s="6"/>
      <c r="SZA36" s="6"/>
      <c r="SZB36" s="6"/>
      <c r="SZC36" s="6"/>
      <c r="SZD36" s="6"/>
      <c r="SZE36" s="6"/>
      <c r="SZF36" s="6"/>
      <c r="SZG36" s="6"/>
      <c r="SZH36" s="6"/>
      <c r="SZI36" s="6"/>
      <c r="SZJ36" s="6"/>
      <c r="SZK36" s="6"/>
      <c r="SZL36" s="6"/>
      <c r="SZM36" s="6"/>
      <c r="SZN36" s="6"/>
      <c r="SZO36" s="6"/>
      <c r="SZP36" s="6"/>
      <c r="SZQ36" s="6"/>
      <c r="SZR36" s="6"/>
      <c r="SZS36" s="6"/>
      <c r="SZT36" s="6"/>
      <c r="SZU36" s="6"/>
      <c r="SZV36" s="6"/>
      <c r="SZW36" s="6"/>
      <c r="SZX36" s="6"/>
      <c r="SZY36" s="6"/>
      <c r="SZZ36" s="6"/>
      <c r="TAA36" s="6"/>
      <c r="TAB36" s="6"/>
      <c r="TAC36" s="6"/>
      <c r="TAD36" s="6"/>
      <c r="TAE36" s="6"/>
      <c r="TAF36" s="6"/>
      <c r="TAG36" s="6"/>
      <c r="TAH36" s="6"/>
      <c r="TAI36" s="6"/>
      <c r="TAJ36" s="6"/>
      <c r="TAK36" s="6"/>
      <c r="TAL36" s="6"/>
      <c r="TAM36" s="6"/>
      <c r="TAN36" s="6"/>
      <c r="TAO36" s="6"/>
      <c r="TAP36" s="6"/>
      <c r="TAQ36" s="6"/>
      <c r="TAR36" s="6"/>
      <c r="TAS36" s="6"/>
      <c r="TAT36" s="6"/>
      <c r="TAU36" s="6"/>
      <c r="TAV36" s="6"/>
      <c r="TAW36" s="6"/>
      <c r="TAX36" s="6"/>
      <c r="TAY36" s="6"/>
      <c r="TAZ36" s="6"/>
      <c r="TBA36" s="6"/>
      <c r="TBB36" s="6"/>
      <c r="TBC36" s="6"/>
      <c r="TBD36" s="6"/>
      <c r="TBE36" s="6"/>
      <c r="TBF36" s="6"/>
      <c r="TBG36" s="6"/>
      <c r="TBH36" s="6"/>
      <c r="TBI36" s="6"/>
      <c r="TBJ36" s="6"/>
      <c r="TBK36" s="6"/>
      <c r="TBL36" s="6"/>
      <c r="TBM36" s="6"/>
      <c r="TBN36" s="6"/>
      <c r="TBO36" s="6"/>
      <c r="TBP36" s="6"/>
      <c r="TBQ36" s="6"/>
      <c r="TBR36" s="6"/>
      <c r="TBS36" s="6"/>
      <c r="TBT36" s="6"/>
      <c r="TBU36" s="6"/>
      <c r="TBV36" s="6"/>
      <c r="TBW36" s="6"/>
      <c r="TBX36" s="6"/>
      <c r="TBY36" s="6"/>
      <c r="TBZ36" s="6"/>
      <c r="TCA36" s="6"/>
      <c r="TCB36" s="6"/>
      <c r="TCC36" s="6"/>
      <c r="TCD36" s="6"/>
      <c r="TCE36" s="6"/>
      <c r="TCF36" s="6"/>
      <c r="TCG36" s="6"/>
      <c r="TCH36" s="6"/>
      <c r="TCI36" s="6"/>
      <c r="TCJ36" s="6"/>
      <c r="TCK36" s="6"/>
      <c r="TCL36" s="6"/>
      <c r="TCM36" s="6"/>
      <c r="TCN36" s="6"/>
      <c r="TCO36" s="6"/>
      <c r="TCP36" s="6"/>
      <c r="TCQ36" s="6"/>
      <c r="TCR36" s="6"/>
      <c r="TCS36" s="6"/>
      <c r="TCT36" s="6"/>
      <c r="TCU36" s="6"/>
      <c r="TCV36" s="6"/>
      <c r="TCW36" s="6"/>
      <c r="TCX36" s="6"/>
      <c r="TCY36" s="6"/>
      <c r="TCZ36" s="6"/>
      <c r="TDA36" s="6"/>
      <c r="TDB36" s="6"/>
      <c r="TDC36" s="6"/>
      <c r="TDD36" s="6"/>
      <c r="TDE36" s="6"/>
      <c r="TDF36" s="6"/>
      <c r="TDG36" s="6"/>
      <c r="TDH36" s="6"/>
      <c r="TDI36" s="6"/>
      <c r="TDJ36" s="6"/>
      <c r="TDK36" s="6"/>
      <c r="TDL36" s="6"/>
      <c r="TDM36" s="6"/>
      <c r="TDN36" s="6"/>
      <c r="TDO36" s="6"/>
      <c r="TDP36" s="6"/>
      <c r="TDQ36" s="6"/>
      <c r="TDR36" s="6"/>
      <c r="TDS36" s="6"/>
      <c r="TDT36" s="6"/>
      <c r="TDU36" s="6"/>
      <c r="TDV36" s="6"/>
      <c r="TDW36" s="6"/>
      <c r="TDX36" s="6"/>
      <c r="TDY36" s="6"/>
      <c r="TDZ36" s="6"/>
      <c r="TEA36" s="6"/>
      <c r="TEB36" s="6"/>
      <c r="TEC36" s="6"/>
      <c r="TED36" s="6"/>
      <c r="TEE36" s="6"/>
      <c r="TEF36" s="6"/>
      <c r="TEG36" s="6"/>
      <c r="TEH36" s="6"/>
      <c r="TEI36" s="6"/>
      <c r="TEJ36" s="6"/>
      <c r="TEK36" s="6"/>
      <c r="TEL36" s="6"/>
      <c r="TEM36" s="6"/>
      <c r="TEN36" s="6"/>
      <c r="TEO36" s="6"/>
      <c r="TEP36" s="6"/>
      <c r="TEQ36" s="6"/>
      <c r="TER36" s="6"/>
      <c r="TES36" s="6"/>
      <c r="TET36" s="6"/>
      <c r="TEU36" s="6"/>
      <c r="TEV36" s="6"/>
      <c r="TEW36" s="6"/>
      <c r="TEX36" s="6"/>
      <c r="TEY36" s="6"/>
      <c r="TEZ36" s="6"/>
      <c r="TFA36" s="6"/>
      <c r="TFB36" s="6"/>
      <c r="TFC36" s="6"/>
      <c r="TFD36" s="6"/>
      <c r="TFE36" s="6"/>
      <c r="TFF36" s="6"/>
      <c r="TFG36" s="6"/>
      <c r="TFH36" s="6"/>
      <c r="TFI36" s="6"/>
      <c r="TFJ36" s="6"/>
      <c r="TFK36" s="6"/>
      <c r="TFL36" s="6"/>
      <c r="TFM36" s="6"/>
      <c r="TFN36" s="6"/>
      <c r="TFO36" s="6"/>
      <c r="TFP36" s="6"/>
      <c r="TFQ36" s="6"/>
      <c r="TFR36" s="6"/>
      <c r="TFS36" s="6"/>
      <c r="TFT36" s="6"/>
      <c r="TFU36" s="6"/>
      <c r="TFV36" s="6"/>
      <c r="TFW36" s="6"/>
      <c r="TFX36" s="6"/>
      <c r="TFY36" s="6"/>
      <c r="TFZ36" s="6"/>
      <c r="TGA36" s="6"/>
      <c r="TGB36" s="6"/>
      <c r="TGC36" s="6"/>
      <c r="TGD36" s="6"/>
      <c r="TGE36" s="6"/>
      <c r="TGF36" s="6"/>
      <c r="TGG36" s="6"/>
      <c r="TGH36" s="6"/>
      <c r="TGI36" s="6"/>
      <c r="TGJ36" s="6"/>
      <c r="TGK36" s="6"/>
      <c r="TGL36" s="6"/>
      <c r="TGM36" s="6"/>
      <c r="TGN36" s="6"/>
      <c r="TGO36" s="6"/>
      <c r="TGP36" s="6"/>
      <c r="TGQ36" s="6"/>
      <c r="TGR36" s="6"/>
      <c r="TGS36" s="6"/>
      <c r="TGT36" s="6"/>
      <c r="TGU36" s="6"/>
      <c r="TGV36" s="6"/>
      <c r="TGW36" s="6"/>
      <c r="TGX36" s="6"/>
      <c r="TGY36" s="6"/>
      <c r="TGZ36" s="6"/>
      <c r="THA36" s="6"/>
      <c r="THB36" s="6"/>
      <c r="THC36" s="6"/>
      <c r="THD36" s="6"/>
      <c r="THE36" s="6"/>
      <c r="THF36" s="6"/>
      <c r="THG36" s="6"/>
      <c r="THH36" s="6"/>
      <c r="THI36" s="6"/>
      <c r="THJ36" s="6"/>
      <c r="THK36" s="6"/>
      <c r="THL36" s="6"/>
      <c r="THM36" s="6"/>
      <c r="THN36" s="6"/>
      <c r="THO36" s="6"/>
      <c r="THP36" s="6"/>
      <c r="THQ36" s="6"/>
      <c r="THR36" s="6"/>
      <c r="THS36" s="6"/>
      <c r="THT36" s="6"/>
      <c r="THU36" s="6"/>
      <c r="THV36" s="6"/>
      <c r="THW36" s="6"/>
      <c r="THX36" s="6"/>
      <c r="THY36" s="6"/>
      <c r="THZ36" s="6"/>
      <c r="TIA36" s="6"/>
      <c r="TIB36" s="6"/>
      <c r="TIC36" s="6"/>
      <c r="TID36" s="6"/>
      <c r="TIE36" s="6"/>
      <c r="TIF36" s="6"/>
      <c r="TIG36" s="6"/>
      <c r="TIH36" s="6"/>
      <c r="TII36" s="6"/>
      <c r="TIJ36" s="6"/>
      <c r="TIK36" s="6"/>
      <c r="TIL36" s="6"/>
      <c r="TIM36" s="6"/>
      <c r="TIN36" s="6"/>
      <c r="TIO36" s="6"/>
      <c r="TIP36" s="6"/>
      <c r="TIQ36" s="6"/>
      <c r="TIR36" s="6"/>
      <c r="TIS36" s="6"/>
      <c r="TIT36" s="6"/>
      <c r="TIU36" s="6"/>
      <c r="TIV36" s="6"/>
      <c r="TIW36" s="6"/>
      <c r="TIX36" s="6"/>
      <c r="TIY36" s="6"/>
      <c r="TIZ36" s="6"/>
      <c r="TJA36" s="6"/>
      <c r="TJB36" s="6"/>
      <c r="TJC36" s="6"/>
      <c r="TJD36" s="6"/>
      <c r="TJE36" s="6"/>
      <c r="TJF36" s="6"/>
      <c r="TJG36" s="6"/>
      <c r="TJH36" s="6"/>
      <c r="TJI36" s="6"/>
      <c r="TJJ36" s="6"/>
      <c r="TJK36" s="6"/>
      <c r="TJL36" s="6"/>
      <c r="TJM36" s="6"/>
      <c r="TJN36" s="6"/>
      <c r="TJO36" s="6"/>
      <c r="TJP36" s="6"/>
      <c r="TJQ36" s="6"/>
      <c r="TJR36" s="6"/>
      <c r="TJS36" s="6"/>
      <c r="TJT36" s="6"/>
      <c r="TJU36" s="6"/>
      <c r="TJV36" s="6"/>
      <c r="TJW36" s="6"/>
      <c r="TJX36" s="6"/>
      <c r="TJY36" s="6"/>
      <c r="TJZ36" s="6"/>
      <c r="TKA36" s="6"/>
      <c r="TKB36" s="6"/>
      <c r="TKC36" s="6"/>
      <c r="TKD36" s="6"/>
      <c r="TKE36" s="6"/>
      <c r="TKF36" s="6"/>
      <c r="TKG36" s="6"/>
      <c r="TKH36" s="6"/>
      <c r="TKI36" s="6"/>
      <c r="TKJ36" s="6"/>
      <c r="TKK36" s="6"/>
      <c r="TKL36" s="6"/>
      <c r="TKM36" s="6"/>
      <c r="TKN36" s="6"/>
      <c r="TKO36" s="6"/>
      <c r="TKP36" s="6"/>
      <c r="TKQ36" s="6"/>
      <c r="TKR36" s="6"/>
      <c r="TKS36" s="6"/>
      <c r="TKT36" s="6"/>
      <c r="TKU36" s="6"/>
      <c r="TKV36" s="6"/>
      <c r="TKW36" s="6"/>
      <c r="TKX36" s="6"/>
      <c r="TKY36" s="6"/>
      <c r="TKZ36" s="6"/>
      <c r="TLA36" s="6"/>
      <c r="TLB36" s="6"/>
      <c r="TLC36" s="6"/>
      <c r="TLD36" s="6"/>
      <c r="TLE36" s="6"/>
      <c r="TLF36" s="6"/>
      <c r="TLG36" s="6"/>
      <c r="TLH36" s="6"/>
      <c r="TLI36" s="6"/>
      <c r="TLJ36" s="6"/>
      <c r="TLK36" s="6"/>
      <c r="TLL36" s="6"/>
      <c r="TLM36" s="6"/>
      <c r="TLN36" s="6"/>
      <c r="TLO36" s="6"/>
      <c r="TLP36" s="6"/>
      <c r="TLQ36" s="6"/>
      <c r="TLR36" s="6"/>
      <c r="TLS36" s="6"/>
      <c r="TLT36" s="6"/>
      <c r="TLU36" s="6"/>
      <c r="TLV36" s="6"/>
      <c r="TLW36" s="6"/>
      <c r="TLX36" s="6"/>
      <c r="TLY36" s="6"/>
      <c r="TLZ36" s="6"/>
      <c r="TMA36" s="6"/>
      <c r="TMB36" s="6"/>
      <c r="TMC36" s="6"/>
      <c r="TMD36" s="6"/>
      <c r="TME36" s="6"/>
      <c r="TMF36" s="6"/>
      <c r="TMG36" s="6"/>
      <c r="TMH36" s="6"/>
      <c r="TMI36" s="6"/>
      <c r="TMJ36" s="6"/>
      <c r="TMK36" s="6"/>
      <c r="TML36" s="6"/>
      <c r="TMM36" s="6"/>
      <c r="TMN36" s="6"/>
      <c r="TMO36" s="6"/>
      <c r="TMP36" s="6"/>
      <c r="TMQ36" s="6"/>
      <c r="TMR36" s="6"/>
      <c r="TMS36" s="6"/>
      <c r="TMT36" s="6"/>
      <c r="TMU36" s="6"/>
      <c r="TMV36" s="6"/>
      <c r="TMW36" s="6"/>
      <c r="TMX36" s="6"/>
      <c r="TMY36" s="6"/>
      <c r="TMZ36" s="6"/>
      <c r="TNA36" s="6"/>
      <c r="TNB36" s="6"/>
      <c r="TNC36" s="6"/>
      <c r="TND36" s="6"/>
      <c r="TNE36" s="6"/>
      <c r="TNF36" s="6"/>
      <c r="TNG36" s="6"/>
      <c r="TNH36" s="6"/>
      <c r="TNI36" s="6"/>
      <c r="TNJ36" s="6"/>
      <c r="TNK36" s="6"/>
      <c r="TNL36" s="6"/>
      <c r="TNM36" s="6"/>
      <c r="TNN36" s="6"/>
      <c r="TNO36" s="6"/>
      <c r="TNP36" s="6"/>
      <c r="TNQ36" s="6"/>
      <c r="TNR36" s="6"/>
      <c r="TNS36" s="6"/>
      <c r="TNT36" s="6"/>
      <c r="TNU36" s="6"/>
      <c r="TNV36" s="6"/>
      <c r="TNW36" s="6"/>
      <c r="TNX36" s="6"/>
      <c r="TNY36" s="6"/>
      <c r="TNZ36" s="6"/>
      <c r="TOA36" s="6"/>
      <c r="TOB36" s="6"/>
      <c r="TOC36" s="6"/>
      <c r="TOD36" s="6"/>
      <c r="TOE36" s="6"/>
      <c r="TOF36" s="6"/>
      <c r="TOG36" s="6"/>
      <c r="TOH36" s="6"/>
      <c r="TOI36" s="6"/>
      <c r="TOJ36" s="6"/>
      <c r="TOK36" s="6"/>
      <c r="TOL36" s="6"/>
      <c r="TOM36" s="6"/>
      <c r="TON36" s="6"/>
      <c r="TOO36" s="6"/>
      <c r="TOP36" s="6"/>
      <c r="TOQ36" s="6"/>
      <c r="TOR36" s="6"/>
      <c r="TOS36" s="6"/>
      <c r="TOT36" s="6"/>
      <c r="TOU36" s="6"/>
      <c r="TOV36" s="6"/>
      <c r="TOW36" s="6"/>
      <c r="TOX36" s="6"/>
      <c r="TOY36" s="6"/>
      <c r="TOZ36" s="6"/>
      <c r="TPA36" s="6"/>
      <c r="TPB36" s="6"/>
      <c r="TPC36" s="6"/>
      <c r="TPD36" s="6"/>
      <c r="TPE36" s="6"/>
      <c r="TPF36" s="6"/>
      <c r="TPG36" s="6"/>
      <c r="TPH36" s="6"/>
      <c r="TPI36" s="6"/>
      <c r="TPJ36" s="6"/>
      <c r="TPK36" s="6"/>
      <c r="TPL36" s="6"/>
      <c r="TPM36" s="6"/>
      <c r="TPN36" s="6"/>
      <c r="TPO36" s="6"/>
      <c r="TPP36" s="6"/>
      <c r="TPQ36" s="6"/>
      <c r="TPR36" s="6"/>
      <c r="TPS36" s="6"/>
      <c r="TPT36" s="6"/>
      <c r="TPU36" s="6"/>
      <c r="TPV36" s="6"/>
      <c r="TPW36" s="6"/>
      <c r="TPX36" s="6"/>
      <c r="TPY36" s="6"/>
      <c r="TPZ36" s="6"/>
      <c r="TQA36" s="6"/>
      <c r="TQB36" s="6"/>
      <c r="TQC36" s="6"/>
      <c r="TQD36" s="6"/>
      <c r="TQE36" s="6"/>
      <c r="TQF36" s="6"/>
      <c r="TQG36" s="6"/>
      <c r="TQH36" s="6"/>
      <c r="TQI36" s="6"/>
      <c r="TQJ36" s="6"/>
      <c r="TQK36" s="6"/>
      <c r="TQL36" s="6"/>
      <c r="TQM36" s="6"/>
      <c r="TQN36" s="6"/>
      <c r="TQO36" s="6"/>
      <c r="TQP36" s="6"/>
      <c r="TQQ36" s="6"/>
      <c r="TQR36" s="6"/>
      <c r="TQS36" s="6"/>
      <c r="TQT36" s="6"/>
      <c r="TQU36" s="6"/>
      <c r="TQV36" s="6"/>
      <c r="TQW36" s="6"/>
      <c r="TQX36" s="6"/>
      <c r="TQY36" s="6"/>
      <c r="TQZ36" s="6"/>
      <c r="TRA36" s="6"/>
      <c r="TRB36" s="6"/>
      <c r="TRC36" s="6"/>
      <c r="TRD36" s="6"/>
      <c r="TRE36" s="6"/>
      <c r="TRF36" s="6"/>
      <c r="TRG36" s="6"/>
      <c r="TRH36" s="6"/>
      <c r="TRI36" s="6"/>
      <c r="TRJ36" s="6"/>
      <c r="TRK36" s="6"/>
      <c r="TRL36" s="6"/>
      <c r="TRM36" s="6"/>
      <c r="TRN36" s="6"/>
      <c r="TRO36" s="6"/>
      <c r="TRP36" s="6"/>
      <c r="TRQ36" s="6"/>
      <c r="TRR36" s="6"/>
      <c r="TRS36" s="6"/>
      <c r="TRT36" s="6"/>
      <c r="TRU36" s="6"/>
      <c r="TRV36" s="6"/>
      <c r="TRW36" s="6"/>
      <c r="TRX36" s="6"/>
      <c r="TRY36" s="6"/>
      <c r="TRZ36" s="6"/>
      <c r="TSA36" s="6"/>
      <c r="TSB36" s="6"/>
      <c r="TSC36" s="6"/>
      <c r="TSD36" s="6"/>
      <c r="TSE36" s="6"/>
      <c r="TSF36" s="6"/>
      <c r="TSG36" s="6"/>
      <c r="TSH36" s="6"/>
      <c r="TSI36" s="6"/>
      <c r="TSJ36" s="6"/>
      <c r="TSK36" s="6"/>
      <c r="TSL36" s="6"/>
      <c r="TSM36" s="6"/>
      <c r="TSN36" s="6"/>
      <c r="TSO36" s="6"/>
      <c r="TSP36" s="6"/>
      <c r="TSQ36" s="6"/>
      <c r="TSR36" s="6"/>
      <c r="TSS36" s="6"/>
      <c r="TST36" s="6"/>
      <c r="TSU36" s="6"/>
      <c r="TSV36" s="6"/>
      <c r="TSW36" s="6"/>
      <c r="TSX36" s="6"/>
      <c r="TSY36" s="6"/>
      <c r="TSZ36" s="6"/>
      <c r="TTA36" s="6"/>
      <c r="TTB36" s="6"/>
      <c r="TTC36" s="6"/>
      <c r="TTD36" s="6"/>
      <c r="TTE36" s="6"/>
      <c r="TTF36" s="6"/>
      <c r="TTG36" s="6"/>
      <c r="TTH36" s="6"/>
      <c r="TTI36" s="6"/>
      <c r="TTJ36" s="6"/>
      <c r="TTK36" s="6"/>
      <c r="TTL36" s="6"/>
      <c r="TTM36" s="6"/>
      <c r="TTN36" s="6"/>
      <c r="TTO36" s="6"/>
      <c r="TTP36" s="6"/>
      <c r="TTQ36" s="6"/>
      <c r="TTR36" s="6"/>
      <c r="TTS36" s="6"/>
      <c r="TTT36" s="6"/>
      <c r="TTU36" s="6"/>
      <c r="TTV36" s="6"/>
      <c r="TTW36" s="6"/>
      <c r="TTX36" s="6"/>
      <c r="TTY36" s="6"/>
      <c r="TTZ36" s="6"/>
      <c r="TUA36" s="6"/>
      <c r="TUB36" s="6"/>
      <c r="TUC36" s="6"/>
      <c r="TUD36" s="6"/>
      <c r="TUE36" s="6"/>
      <c r="TUF36" s="6"/>
      <c r="TUG36" s="6"/>
      <c r="TUH36" s="6"/>
      <c r="TUI36" s="6"/>
      <c r="TUJ36" s="6"/>
      <c r="TUK36" s="6"/>
      <c r="TUL36" s="6"/>
      <c r="TUM36" s="6"/>
      <c r="TUN36" s="6"/>
      <c r="TUO36" s="6"/>
      <c r="TUP36" s="6"/>
      <c r="TUQ36" s="6"/>
      <c r="TUR36" s="6"/>
      <c r="TUS36" s="6"/>
      <c r="TUT36" s="6"/>
      <c r="TUU36" s="6"/>
      <c r="TUV36" s="6"/>
      <c r="TUW36" s="6"/>
      <c r="TUX36" s="6"/>
      <c r="TUY36" s="6"/>
      <c r="TUZ36" s="6"/>
      <c r="TVA36" s="6"/>
      <c r="TVB36" s="6"/>
      <c r="TVC36" s="6"/>
      <c r="TVD36" s="6"/>
      <c r="TVE36" s="6"/>
      <c r="TVF36" s="6"/>
      <c r="TVG36" s="6"/>
      <c r="TVH36" s="6"/>
      <c r="TVI36" s="6"/>
      <c r="TVJ36" s="6"/>
      <c r="TVK36" s="6"/>
      <c r="TVL36" s="6"/>
      <c r="TVM36" s="6"/>
      <c r="TVN36" s="6"/>
      <c r="TVO36" s="6"/>
      <c r="TVP36" s="6"/>
      <c r="TVQ36" s="6"/>
      <c r="TVR36" s="6"/>
      <c r="TVS36" s="6"/>
      <c r="TVT36" s="6"/>
      <c r="TVU36" s="6"/>
      <c r="TVV36" s="6"/>
      <c r="TVW36" s="6"/>
      <c r="TVX36" s="6"/>
      <c r="TVY36" s="6"/>
      <c r="TVZ36" s="6"/>
      <c r="TWA36" s="6"/>
      <c r="TWB36" s="6"/>
      <c r="TWC36" s="6"/>
      <c r="TWD36" s="6"/>
      <c r="TWE36" s="6"/>
      <c r="TWF36" s="6"/>
      <c r="TWG36" s="6"/>
      <c r="TWH36" s="6"/>
      <c r="TWI36" s="6"/>
      <c r="TWJ36" s="6"/>
      <c r="TWK36" s="6"/>
      <c r="TWL36" s="6"/>
      <c r="TWM36" s="6"/>
      <c r="TWN36" s="6"/>
      <c r="TWO36" s="6"/>
      <c r="TWP36" s="6"/>
      <c r="TWQ36" s="6"/>
      <c r="TWR36" s="6"/>
      <c r="TWS36" s="6"/>
      <c r="TWT36" s="6"/>
      <c r="TWU36" s="6"/>
      <c r="TWV36" s="6"/>
      <c r="TWW36" s="6"/>
      <c r="TWX36" s="6"/>
      <c r="TWY36" s="6"/>
      <c r="TWZ36" s="6"/>
      <c r="TXA36" s="6"/>
      <c r="TXB36" s="6"/>
      <c r="TXC36" s="6"/>
      <c r="TXD36" s="6"/>
      <c r="TXE36" s="6"/>
      <c r="TXF36" s="6"/>
      <c r="TXG36" s="6"/>
      <c r="TXH36" s="6"/>
      <c r="TXI36" s="6"/>
      <c r="TXJ36" s="6"/>
      <c r="TXK36" s="6"/>
      <c r="TXL36" s="6"/>
      <c r="TXM36" s="6"/>
      <c r="TXN36" s="6"/>
      <c r="TXO36" s="6"/>
      <c r="TXP36" s="6"/>
      <c r="TXQ36" s="6"/>
      <c r="TXR36" s="6"/>
      <c r="TXS36" s="6"/>
      <c r="TXT36" s="6"/>
      <c r="TXU36" s="6"/>
      <c r="TXV36" s="6"/>
      <c r="TXW36" s="6"/>
      <c r="TXX36" s="6"/>
      <c r="TXY36" s="6"/>
      <c r="TXZ36" s="6"/>
      <c r="TYA36" s="6"/>
      <c r="TYB36" s="6"/>
      <c r="TYC36" s="6"/>
      <c r="TYD36" s="6"/>
      <c r="TYE36" s="6"/>
      <c r="TYF36" s="6"/>
      <c r="TYG36" s="6"/>
      <c r="TYH36" s="6"/>
      <c r="TYI36" s="6"/>
      <c r="TYJ36" s="6"/>
      <c r="TYK36" s="6"/>
      <c r="TYL36" s="6"/>
      <c r="TYM36" s="6"/>
      <c r="TYN36" s="6"/>
      <c r="TYO36" s="6"/>
      <c r="TYP36" s="6"/>
      <c r="TYQ36" s="6"/>
      <c r="TYR36" s="6"/>
      <c r="TYS36" s="6"/>
      <c r="TYT36" s="6"/>
      <c r="TYU36" s="6"/>
      <c r="TYV36" s="6"/>
      <c r="TYW36" s="6"/>
      <c r="TYX36" s="6"/>
      <c r="TYY36" s="6"/>
      <c r="TYZ36" s="6"/>
      <c r="TZA36" s="6"/>
      <c r="TZB36" s="6"/>
      <c r="TZC36" s="6"/>
      <c r="TZD36" s="6"/>
      <c r="TZE36" s="6"/>
      <c r="TZF36" s="6"/>
      <c r="TZG36" s="6"/>
      <c r="TZH36" s="6"/>
      <c r="TZI36" s="6"/>
      <c r="TZJ36" s="6"/>
      <c r="TZK36" s="6"/>
      <c r="TZL36" s="6"/>
      <c r="TZM36" s="6"/>
      <c r="TZN36" s="6"/>
      <c r="TZO36" s="6"/>
      <c r="TZP36" s="6"/>
      <c r="TZQ36" s="6"/>
      <c r="TZR36" s="6"/>
      <c r="TZS36" s="6"/>
      <c r="TZT36" s="6"/>
      <c r="TZU36" s="6"/>
      <c r="TZV36" s="6"/>
      <c r="TZW36" s="6"/>
      <c r="TZX36" s="6"/>
      <c r="TZY36" s="6"/>
      <c r="TZZ36" s="6"/>
      <c r="UAA36" s="6"/>
      <c r="UAB36" s="6"/>
      <c r="UAC36" s="6"/>
      <c r="UAD36" s="6"/>
      <c r="UAE36" s="6"/>
      <c r="UAF36" s="6"/>
      <c r="UAG36" s="6"/>
      <c r="UAH36" s="6"/>
      <c r="UAI36" s="6"/>
      <c r="UAJ36" s="6"/>
      <c r="UAK36" s="6"/>
      <c r="UAL36" s="6"/>
      <c r="UAM36" s="6"/>
      <c r="UAN36" s="6"/>
      <c r="UAO36" s="6"/>
      <c r="UAP36" s="6"/>
      <c r="UAQ36" s="6"/>
      <c r="UAR36" s="6"/>
      <c r="UAS36" s="6"/>
      <c r="UAT36" s="6"/>
      <c r="UAU36" s="6"/>
      <c r="UAV36" s="6"/>
      <c r="UAW36" s="6"/>
      <c r="UAX36" s="6"/>
      <c r="UAY36" s="6"/>
      <c r="UAZ36" s="6"/>
      <c r="UBA36" s="6"/>
      <c r="UBB36" s="6"/>
      <c r="UBC36" s="6"/>
      <c r="UBD36" s="6"/>
      <c r="UBE36" s="6"/>
      <c r="UBF36" s="6"/>
      <c r="UBG36" s="6"/>
      <c r="UBH36" s="6"/>
      <c r="UBI36" s="6"/>
      <c r="UBJ36" s="6"/>
      <c r="UBK36" s="6"/>
      <c r="UBL36" s="6"/>
      <c r="UBM36" s="6"/>
      <c r="UBN36" s="6"/>
      <c r="UBO36" s="6"/>
      <c r="UBP36" s="6"/>
      <c r="UBQ36" s="6"/>
      <c r="UBR36" s="6"/>
      <c r="UBS36" s="6"/>
      <c r="UBT36" s="6"/>
      <c r="UBU36" s="6"/>
      <c r="UBV36" s="6"/>
      <c r="UBW36" s="6"/>
      <c r="UBX36" s="6"/>
      <c r="UBY36" s="6"/>
      <c r="UBZ36" s="6"/>
      <c r="UCA36" s="6"/>
      <c r="UCB36" s="6"/>
      <c r="UCC36" s="6"/>
      <c r="UCD36" s="6"/>
      <c r="UCE36" s="6"/>
      <c r="UCF36" s="6"/>
      <c r="UCG36" s="6"/>
      <c r="UCH36" s="6"/>
      <c r="UCI36" s="6"/>
      <c r="UCJ36" s="6"/>
      <c r="UCK36" s="6"/>
      <c r="UCL36" s="6"/>
      <c r="UCM36" s="6"/>
      <c r="UCN36" s="6"/>
      <c r="UCO36" s="6"/>
      <c r="UCP36" s="6"/>
      <c r="UCQ36" s="6"/>
      <c r="UCR36" s="6"/>
      <c r="UCS36" s="6"/>
      <c r="UCT36" s="6"/>
      <c r="UCU36" s="6"/>
      <c r="UCV36" s="6"/>
      <c r="UCW36" s="6"/>
      <c r="UCX36" s="6"/>
      <c r="UCY36" s="6"/>
      <c r="UCZ36" s="6"/>
      <c r="UDA36" s="6"/>
      <c r="UDB36" s="6"/>
      <c r="UDC36" s="6"/>
      <c r="UDD36" s="6"/>
      <c r="UDE36" s="6"/>
      <c r="UDF36" s="6"/>
      <c r="UDG36" s="6"/>
      <c r="UDH36" s="6"/>
      <c r="UDI36" s="6"/>
      <c r="UDJ36" s="6"/>
      <c r="UDK36" s="6"/>
      <c r="UDL36" s="6"/>
      <c r="UDM36" s="6"/>
      <c r="UDN36" s="6"/>
      <c r="UDO36" s="6"/>
      <c r="UDP36" s="6"/>
      <c r="UDQ36" s="6"/>
      <c r="UDR36" s="6"/>
      <c r="UDS36" s="6"/>
      <c r="UDT36" s="6"/>
      <c r="UDU36" s="6"/>
      <c r="UDV36" s="6"/>
      <c r="UDW36" s="6"/>
      <c r="UDX36" s="6"/>
      <c r="UDY36" s="6"/>
      <c r="UDZ36" s="6"/>
      <c r="UEA36" s="6"/>
      <c r="UEB36" s="6"/>
      <c r="UEC36" s="6"/>
      <c r="UED36" s="6"/>
      <c r="UEE36" s="6"/>
      <c r="UEF36" s="6"/>
      <c r="UEG36" s="6"/>
      <c r="UEH36" s="6"/>
      <c r="UEI36" s="6"/>
      <c r="UEJ36" s="6"/>
      <c r="UEK36" s="6"/>
      <c r="UEL36" s="6"/>
      <c r="UEM36" s="6"/>
      <c r="UEN36" s="6"/>
      <c r="UEO36" s="6"/>
      <c r="UEP36" s="6"/>
      <c r="UEQ36" s="6"/>
      <c r="UER36" s="6"/>
      <c r="UES36" s="6"/>
      <c r="UET36" s="6"/>
      <c r="UEU36" s="6"/>
      <c r="UEV36" s="6"/>
      <c r="UEW36" s="6"/>
      <c r="UEX36" s="6"/>
      <c r="UEY36" s="6"/>
      <c r="UEZ36" s="6"/>
      <c r="UFA36" s="6"/>
      <c r="UFB36" s="6"/>
      <c r="UFC36" s="6"/>
      <c r="UFD36" s="6"/>
      <c r="UFE36" s="6"/>
      <c r="UFF36" s="6"/>
      <c r="UFG36" s="6"/>
      <c r="UFH36" s="6"/>
      <c r="UFI36" s="6"/>
      <c r="UFJ36" s="6"/>
      <c r="UFK36" s="6"/>
      <c r="UFL36" s="6"/>
      <c r="UFM36" s="6"/>
      <c r="UFN36" s="6"/>
      <c r="UFO36" s="6"/>
      <c r="UFP36" s="6"/>
      <c r="UFQ36" s="6"/>
      <c r="UFR36" s="6"/>
      <c r="UFS36" s="6"/>
      <c r="UFT36" s="6"/>
      <c r="UFU36" s="6"/>
      <c r="UFV36" s="6"/>
      <c r="UFW36" s="6"/>
      <c r="UFX36" s="6"/>
      <c r="UFY36" s="6"/>
      <c r="UFZ36" s="6"/>
      <c r="UGA36" s="6"/>
      <c r="UGB36" s="6"/>
      <c r="UGC36" s="6"/>
      <c r="UGD36" s="6"/>
      <c r="UGE36" s="6"/>
      <c r="UGF36" s="6"/>
      <c r="UGG36" s="6"/>
      <c r="UGH36" s="6"/>
      <c r="UGI36" s="6"/>
      <c r="UGJ36" s="6"/>
      <c r="UGK36" s="6"/>
      <c r="UGL36" s="6"/>
      <c r="UGM36" s="6"/>
      <c r="UGN36" s="6"/>
      <c r="UGO36" s="6"/>
      <c r="UGP36" s="6"/>
      <c r="UGQ36" s="6"/>
      <c r="UGR36" s="6"/>
      <c r="UGS36" s="6"/>
      <c r="UGT36" s="6"/>
      <c r="UGU36" s="6"/>
      <c r="UGV36" s="6"/>
      <c r="UGW36" s="6"/>
      <c r="UGX36" s="6"/>
      <c r="UGY36" s="6"/>
      <c r="UGZ36" s="6"/>
      <c r="UHA36" s="6"/>
      <c r="UHB36" s="6"/>
      <c r="UHC36" s="6"/>
      <c r="UHD36" s="6"/>
      <c r="UHE36" s="6"/>
      <c r="UHF36" s="6"/>
      <c r="UHG36" s="6"/>
      <c r="UHH36" s="6"/>
      <c r="UHI36" s="6"/>
      <c r="UHJ36" s="6"/>
      <c r="UHK36" s="6"/>
      <c r="UHL36" s="6"/>
      <c r="UHM36" s="6"/>
      <c r="UHN36" s="6"/>
      <c r="UHO36" s="6"/>
      <c r="UHP36" s="6"/>
      <c r="UHQ36" s="6"/>
      <c r="UHR36" s="6"/>
      <c r="UHS36" s="6"/>
      <c r="UHT36" s="6"/>
      <c r="UHU36" s="6"/>
      <c r="UHV36" s="6"/>
      <c r="UHW36" s="6"/>
      <c r="UHX36" s="6"/>
      <c r="UHY36" s="6"/>
      <c r="UHZ36" s="6"/>
      <c r="UIA36" s="6"/>
      <c r="UIB36" s="6"/>
      <c r="UIC36" s="6"/>
      <c r="UID36" s="6"/>
      <c r="UIE36" s="6"/>
      <c r="UIF36" s="6"/>
      <c r="UIG36" s="6"/>
      <c r="UIH36" s="6"/>
      <c r="UII36" s="6"/>
      <c r="UIJ36" s="6"/>
      <c r="UIK36" s="6"/>
      <c r="UIL36" s="6"/>
      <c r="UIM36" s="6"/>
      <c r="UIN36" s="6"/>
      <c r="UIO36" s="6"/>
      <c r="UIP36" s="6"/>
      <c r="UIQ36" s="6"/>
      <c r="UIR36" s="6"/>
      <c r="UIS36" s="6"/>
      <c r="UIT36" s="6"/>
      <c r="UIU36" s="6"/>
      <c r="UIV36" s="6"/>
      <c r="UIW36" s="6"/>
      <c r="UIX36" s="6"/>
      <c r="UIY36" s="6"/>
      <c r="UIZ36" s="6"/>
      <c r="UJA36" s="6"/>
      <c r="UJB36" s="6"/>
      <c r="UJC36" s="6"/>
      <c r="UJD36" s="6"/>
      <c r="UJE36" s="6"/>
      <c r="UJF36" s="6"/>
      <c r="UJG36" s="6"/>
      <c r="UJH36" s="6"/>
      <c r="UJI36" s="6"/>
      <c r="UJJ36" s="6"/>
      <c r="UJK36" s="6"/>
      <c r="UJL36" s="6"/>
      <c r="UJM36" s="6"/>
      <c r="UJN36" s="6"/>
      <c r="UJO36" s="6"/>
      <c r="UJP36" s="6"/>
      <c r="UJQ36" s="6"/>
      <c r="UJR36" s="6"/>
      <c r="UJS36" s="6"/>
      <c r="UJT36" s="6"/>
      <c r="UJU36" s="6"/>
      <c r="UJV36" s="6"/>
      <c r="UJW36" s="6"/>
      <c r="UJX36" s="6"/>
      <c r="UJY36" s="6"/>
      <c r="UJZ36" s="6"/>
      <c r="UKA36" s="6"/>
      <c r="UKB36" s="6"/>
      <c r="UKC36" s="6"/>
      <c r="UKD36" s="6"/>
      <c r="UKE36" s="6"/>
      <c r="UKF36" s="6"/>
      <c r="UKG36" s="6"/>
      <c r="UKH36" s="6"/>
      <c r="UKI36" s="6"/>
      <c r="UKJ36" s="6"/>
      <c r="UKK36" s="6"/>
      <c r="UKL36" s="6"/>
      <c r="UKM36" s="6"/>
      <c r="UKN36" s="6"/>
      <c r="UKO36" s="6"/>
      <c r="UKP36" s="6"/>
      <c r="UKQ36" s="6"/>
      <c r="UKR36" s="6"/>
      <c r="UKS36" s="6"/>
      <c r="UKT36" s="6"/>
      <c r="UKU36" s="6"/>
      <c r="UKV36" s="6"/>
      <c r="UKW36" s="6"/>
      <c r="UKX36" s="6"/>
      <c r="UKY36" s="6"/>
      <c r="UKZ36" s="6"/>
      <c r="ULA36" s="6"/>
      <c r="ULB36" s="6"/>
      <c r="ULC36" s="6"/>
      <c r="ULD36" s="6"/>
      <c r="ULE36" s="6"/>
      <c r="ULF36" s="6"/>
      <c r="ULG36" s="6"/>
      <c r="ULH36" s="6"/>
      <c r="ULI36" s="6"/>
      <c r="ULJ36" s="6"/>
      <c r="ULK36" s="6"/>
      <c r="ULL36" s="6"/>
      <c r="ULM36" s="6"/>
      <c r="ULN36" s="6"/>
      <c r="ULO36" s="6"/>
      <c r="ULP36" s="6"/>
      <c r="ULQ36" s="6"/>
      <c r="ULR36" s="6"/>
      <c r="ULS36" s="6"/>
      <c r="ULT36" s="6"/>
      <c r="ULU36" s="6"/>
      <c r="ULV36" s="6"/>
      <c r="ULW36" s="6"/>
      <c r="ULX36" s="6"/>
      <c r="ULY36" s="6"/>
      <c r="ULZ36" s="6"/>
      <c r="UMA36" s="6"/>
      <c r="UMB36" s="6"/>
      <c r="UMC36" s="6"/>
      <c r="UMD36" s="6"/>
      <c r="UME36" s="6"/>
      <c r="UMF36" s="6"/>
      <c r="UMG36" s="6"/>
      <c r="UMH36" s="6"/>
      <c r="UMI36" s="6"/>
      <c r="UMJ36" s="6"/>
      <c r="UMK36" s="6"/>
      <c r="UML36" s="6"/>
      <c r="UMM36" s="6"/>
      <c r="UMN36" s="6"/>
      <c r="UMO36" s="6"/>
      <c r="UMP36" s="6"/>
      <c r="UMQ36" s="6"/>
      <c r="UMR36" s="6"/>
      <c r="UMS36" s="6"/>
      <c r="UMT36" s="6"/>
      <c r="UMU36" s="6"/>
      <c r="UMV36" s="6"/>
      <c r="UMW36" s="6"/>
      <c r="UMX36" s="6"/>
      <c r="UMY36" s="6"/>
      <c r="UMZ36" s="6"/>
      <c r="UNA36" s="6"/>
      <c r="UNB36" s="6"/>
      <c r="UNC36" s="6"/>
      <c r="UND36" s="6"/>
      <c r="UNE36" s="6"/>
      <c r="UNF36" s="6"/>
      <c r="UNG36" s="6"/>
      <c r="UNH36" s="6"/>
      <c r="UNI36" s="6"/>
      <c r="UNJ36" s="6"/>
      <c r="UNK36" s="6"/>
      <c r="UNL36" s="6"/>
      <c r="UNM36" s="6"/>
      <c r="UNN36" s="6"/>
      <c r="UNO36" s="6"/>
      <c r="UNP36" s="6"/>
      <c r="UNQ36" s="6"/>
      <c r="UNR36" s="6"/>
      <c r="UNS36" s="6"/>
      <c r="UNT36" s="6"/>
      <c r="UNU36" s="6"/>
      <c r="UNV36" s="6"/>
      <c r="UNW36" s="6"/>
      <c r="UNX36" s="6"/>
      <c r="UNY36" s="6"/>
      <c r="UNZ36" s="6"/>
      <c r="UOA36" s="6"/>
      <c r="UOB36" s="6"/>
      <c r="UOC36" s="6"/>
      <c r="UOD36" s="6"/>
      <c r="UOE36" s="6"/>
      <c r="UOF36" s="6"/>
      <c r="UOG36" s="6"/>
      <c r="UOH36" s="6"/>
      <c r="UOI36" s="6"/>
      <c r="UOJ36" s="6"/>
      <c r="UOK36" s="6"/>
      <c r="UOL36" s="6"/>
      <c r="UOM36" s="6"/>
      <c r="UON36" s="6"/>
      <c r="UOO36" s="6"/>
      <c r="UOP36" s="6"/>
      <c r="UOQ36" s="6"/>
      <c r="UOR36" s="6"/>
      <c r="UOS36" s="6"/>
      <c r="UOT36" s="6"/>
      <c r="UOU36" s="6"/>
      <c r="UOV36" s="6"/>
      <c r="UOW36" s="6"/>
      <c r="UOX36" s="6"/>
      <c r="UOY36" s="6"/>
      <c r="UOZ36" s="6"/>
      <c r="UPA36" s="6"/>
      <c r="UPB36" s="6"/>
      <c r="UPC36" s="6"/>
      <c r="UPD36" s="6"/>
      <c r="UPE36" s="6"/>
      <c r="UPF36" s="6"/>
      <c r="UPG36" s="6"/>
      <c r="UPH36" s="6"/>
      <c r="UPI36" s="6"/>
      <c r="UPJ36" s="6"/>
      <c r="UPK36" s="6"/>
      <c r="UPL36" s="6"/>
      <c r="UPM36" s="6"/>
      <c r="UPN36" s="6"/>
      <c r="UPO36" s="6"/>
      <c r="UPP36" s="6"/>
      <c r="UPQ36" s="6"/>
      <c r="UPR36" s="6"/>
      <c r="UPS36" s="6"/>
      <c r="UPT36" s="6"/>
      <c r="UPU36" s="6"/>
      <c r="UPV36" s="6"/>
      <c r="UPW36" s="6"/>
      <c r="UPX36" s="6"/>
      <c r="UPY36" s="6"/>
      <c r="UPZ36" s="6"/>
      <c r="UQA36" s="6"/>
      <c r="UQB36" s="6"/>
      <c r="UQC36" s="6"/>
      <c r="UQD36" s="6"/>
      <c r="UQE36" s="6"/>
      <c r="UQF36" s="6"/>
      <c r="UQG36" s="6"/>
      <c r="UQH36" s="6"/>
      <c r="UQI36" s="6"/>
      <c r="UQJ36" s="6"/>
      <c r="UQK36" s="6"/>
      <c r="UQL36" s="6"/>
      <c r="UQM36" s="6"/>
      <c r="UQN36" s="6"/>
      <c r="UQO36" s="6"/>
      <c r="UQP36" s="6"/>
      <c r="UQQ36" s="6"/>
      <c r="UQR36" s="6"/>
      <c r="UQS36" s="6"/>
      <c r="UQT36" s="6"/>
      <c r="UQU36" s="6"/>
      <c r="UQV36" s="6"/>
      <c r="UQW36" s="6"/>
      <c r="UQX36" s="6"/>
      <c r="UQY36" s="6"/>
      <c r="UQZ36" s="6"/>
      <c r="URA36" s="6"/>
      <c r="URB36" s="6"/>
      <c r="URC36" s="6"/>
      <c r="URD36" s="6"/>
      <c r="URE36" s="6"/>
      <c r="URF36" s="6"/>
      <c r="URG36" s="6"/>
      <c r="URH36" s="6"/>
      <c r="URI36" s="6"/>
      <c r="URJ36" s="6"/>
      <c r="URK36" s="6"/>
      <c r="URL36" s="6"/>
      <c r="URM36" s="6"/>
      <c r="URN36" s="6"/>
      <c r="URO36" s="6"/>
      <c r="URP36" s="6"/>
      <c r="URQ36" s="6"/>
      <c r="URR36" s="6"/>
      <c r="URS36" s="6"/>
      <c r="URT36" s="6"/>
      <c r="URU36" s="6"/>
      <c r="URV36" s="6"/>
      <c r="URW36" s="6"/>
      <c r="URX36" s="6"/>
      <c r="URY36" s="6"/>
      <c r="URZ36" s="6"/>
      <c r="USA36" s="6"/>
      <c r="USB36" s="6"/>
      <c r="USC36" s="6"/>
      <c r="USD36" s="6"/>
      <c r="USE36" s="6"/>
      <c r="USF36" s="6"/>
      <c r="USG36" s="6"/>
      <c r="USH36" s="6"/>
      <c r="USI36" s="6"/>
      <c r="USJ36" s="6"/>
      <c r="USK36" s="6"/>
      <c r="USL36" s="6"/>
      <c r="USM36" s="6"/>
      <c r="USN36" s="6"/>
      <c r="USO36" s="6"/>
      <c r="USP36" s="6"/>
      <c r="USQ36" s="6"/>
      <c r="USR36" s="6"/>
      <c r="USS36" s="6"/>
      <c r="UST36" s="6"/>
      <c r="USU36" s="6"/>
      <c r="USV36" s="6"/>
      <c r="USW36" s="6"/>
      <c r="USX36" s="6"/>
      <c r="USY36" s="6"/>
      <c r="USZ36" s="6"/>
      <c r="UTA36" s="6"/>
      <c r="UTB36" s="6"/>
      <c r="UTC36" s="6"/>
      <c r="UTD36" s="6"/>
      <c r="UTE36" s="6"/>
      <c r="UTF36" s="6"/>
      <c r="UTG36" s="6"/>
      <c r="UTH36" s="6"/>
      <c r="UTI36" s="6"/>
      <c r="UTJ36" s="6"/>
      <c r="UTK36" s="6"/>
      <c r="UTL36" s="6"/>
      <c r="UTM36" s="6"/>
      <c r="UTN36" s="6"/>
      <c r="UTO36" s="6"/>
      <c r="UTP36" s="6"/>
      <c r="UTQ36" s="6"/>
      <c r="UTR36" s="6"/>
      <c r="UTS36" s="6"/>
      <c r="UTT36" s="6"/>
      <c r="UTU36" s="6"/>
      <c r="UTV36" s="6"/>
      <c r="UTW36" s="6"/>
      <c r="UTX36" s="6"/>
      <c r="UTY36" s="6"/>
      <c r="UTZ36" s="6"/>
      <c r="UUA36" s="6"/>
      <c r="UUB36" s="6"/>
      <c r="UUC36" s="6"/>
      <c r="UUD36" s="6"/>
      <c r="UUE36" s="6"/>
      <c r="UUF36" s="6"/>
      <c r="UUG36" s="6"/>
      <c r="UUH36" s="6"/>
      <c r="UUI36" s="6"/>
      <c r="UUJ36" s="6"/>
      <c r="UUK36" s="6"/>
      <c r="UUL36" s="6"/>
      <c r="UUM36" s="6"/>
      <c r="UUN36" s="6"/>
      <c r="UUO36" s="6"/>
      <c r="UUP36" s="6"/>
      <c r="UUQ36" s="6"/>
      <c r="UUR36" s="6"/>
      <c r="UUS36" s="6"/>
      <c r="UUT36" s="6"/>
      <c r="UUU36" s="6"/>
      <c r="UUV36" s="6"/>
      <c r="UUW36" s="6"/>
      <c r="UUX36" s="6"/>
      <c r="UUY36" s="6"/>
      <c r="UUZ36" s="6"/>
      <c r="UVA36" s="6"/>
      <c r="UVB36" s="6"/>
      <c r="UVC36" s="6"/>
      <c r="UVD36" s="6"/>
      <c r="UVE36" s="6"/>
      <c r="UVF36" s="6"/>
      <c r="UVG36" s="6"/>
      <c r="UVH36" s="6"/>
      <c r="UVI36" s="6"/>
      <c r="UVJ36" s="6"/>
      <c r="UVK36" s="6"/>
      <c r="UVL36" s="6"/>
      <c r="UVM36" s="6"/>
      <c r="UVN36" s="6"/>
      <c r="UVO36" s="6"/>
      <c r="UVP36" s="6"/>
      <c r="UVQ36" s="6"/>
      <c r="UVR36" s="6"/>
      <c r="UVS36" s="6"/>
      <c r="UVT36" s="6"/>
      <c r="UVU36" s="6"/>
      <c r="UVV36" s="6"/>
      <c r="UVW36" s="6"/>
      <c r="UVX36" s="6"/>
      <c r="UVY36" s="6"/>
      <c r="UVZ36" s="6"/>
      <c r="UWA36" s="6"/>
      <c r="UWB36" s="6"/>
      <c r="UWC36" s="6"/>
      <c r="UWD36" s="6"/>
      <c r="UWE36" s="6"/>
      <c r="UWF36" s="6"/>
      <c r="UWG36" s="6"/>
      <c r="UWH36" s="6"/>
      <c r="UWI36" s="6"/>
      <c r="UWJ36" s="6"/>
      <c r="UWK36" s="6"/>
      <c r="UWL36" s="6"/>
      <c r="UWM36" s="6"/>
      <c r="UWN36" s="6"/>
      <c r="UWO36" s="6"/>
      <c r="UWP36" s="6"/>
      <c r="UWQ36" s="6"/>
      <c r="UWR36" s="6"/>
      <c r="UWS36" s="6"/>
      <c r="UWT36" s="6"/>
      <c r="UWU36" s="6"/>
      <c r="UWV36" s="6"/>
      <c r="UWW36" s="6"/>
      <c r="UWX36" s="6"/>
      <c r="UWY36" s="6"/>
      <c r="UWZ36" s="6"/>
      <c r="UXA36" s="6"/>
      <c r="UXB36" s="6"/>
      <c r="UXC36" s="6"/>
      <c r="UXD36" s="6"/>
      <c r="UXE36" s="6"/>
      <c r="UXF36" s="6"/>
      <c r="UXG36" s="6"/>
      <c r="UXH36" s="6"/>
      <c r="UXI36" s="6"/>
      <c r="UXJ36" s="6"/>
      <c r="UXK36" s="6"/>
      <c r="UXL36" s="6"/>
      <c r="UXM36" s="6"/>
      <c r="UXN36" s="6"/>
      <c r="UXO36" s="6"/>
      <c r="UXP36" s="6"/>
      <c r="UXQ36" s="6"/>
      <c r="UXR36" s="6"/>
      <c r="UXS36" s="6"/>
      <c r="UXT36" s="6"/>
      <c r="UXU36" s="6"/>
      <c r="UXV36" s="6"/>
      <c r="UXW36" s="6"/>
      <c r="UXX36" s="6"/>
      <c r="UXY36" s="6"/>
      <c r="UXZ36" s="6"/>
      <c r="UYA36" s="6"/>
      <c r="UYB36" s="6"/>
      <c r="UYC36" s="6"/>
      <c r="UYD36" s="6"/>
      <c r="UYE36" s="6"/>
      <c r="UYF36" s="6"/>
      <c r="UYG36" s="6"/>
      <c r="UYH36" s="6"/>
      <c r="UYI36" s="6"/>
      <c r="UYJ36" s="6"/>
      <c r="UYK36" s="6"/>
      <c r="UYL36" s="6"/>
      <c r="UYM36" s="6"/>
      <c r="UYN36" s="6"/>
      <c r="UYO36" s="6"/>
      <c r="UYP36" s="6"/>
      <c r="UYQ36" s="6"/>
      <c r="UYR36" s="6"/>
      <c r="UYS36" s="6"/>
      <c r="UYT36" s="6"/>
      <c r="UYU36" s="6"/>
      <c r="UYV36" s="6"/>
      <c r="UYW36" s="6"/>
      <c r="UYX36" s="6"/>
      <c r="UYY36" s="6"/>
      <c r="UYZ36" s="6"/>
      <c r="UZA36" s="6"/>
      <c r="UZB36" s="6"/>
      <c r="UZC36" s="6"/>
      <c r="UZD36" s="6"/>
      <c r="UZE36" s="6"/>
      <c r="UZF36" s="6"/>
      <c r="UZG36" s="6"/>
      <c r="UZH36" s="6"/>
      <c r="UZI36" s="6"/>
      <c r="UZJ36" s="6"/>
      <c r="UZK36" s="6"/>
      <c r="UZL36" s="6"/>
      <c r="UZM36" s="6"/>
      <c r="UZN36" s="6"/>
      <c r="UZO36" s="6"/>
      <c r="UZP36" s="6"/>
      <c r="UZQ36" s="6"/>
      <c r="UZR36" s="6"/>
      <c r="UZS36" s="6"/>
      <c r="UZT36" s="6"/>
      <c r="UZU36" s="6"/>
      <c r="UZV36" s="6"/>
      <c r="UZW36" s="6"/>
      <c r="UZX36" s="6"/>
      <c r="UZY36" s="6"/>
      <c r="UZZ36" s="6"/>
      <c r="VAA36" s="6"/>
      <c r="VAB36" s="6"/>
      <c r="VAC36" s="6"/>
      <c r="VAD36" s="6"/>
      <c r="VAE36" s="6"/>
      <c r="VAF36" s="6"/>
      <c r="VAG36" s="6"/>
      <c r="VAH36" s="6"/>
      <c r="VAI36" s="6"/>
      <c r="VAJ36" s="6"/>
      <c r="VAK36" s="6"/>
      <c r="VAL36" s="6"/>
      <c r="VAM36" s="6"/>
      <c r="VAN36" s="6"/>
      <c r="VAO36" s="6"/>
      <c r="VAP36" s="6"/>
      <c r="VAQ36" s="6"/>
      <c r="VAR36" s="6"/>
      <c r="VAS36" s="6"/>
      <c r="VAT36" s="6"/>
      <c r="VAU36" s="6"/>
      <c r="VAV36" s="6"/>
      <c r="VAW36" s="6"/>
      <c r="VAX36" s="6"/>
      <c r="VAY36" s="6"/>
      <c r="VAZ36" s="6"/>
      <c r="VBA36" s="6"/>
      <c r="VBB36" s="6"/>
      <c r="VBC36" s="6"/>
      <c r="VBD36" s="6"/>
      <c r="VBE36" s="6"/>
      <c r="VBF36" s="6"/>
      <c r="VBG36" s="6"/>
      <c r="VBH36" s="6"/>
      <c r="VBI36" s="6"/>
      <c r="VBJ36" s="6"/>
      <c r="VBK36" s="6"/>
      <c r="VBL36" s="6"/>
      <c r="VBM36" s="6"/>
      <c r="VBN36" s="6"/>
      <c r="VBO36" s="6"/>
      <c r="VBP36" s="6"/>
      <c r="VBQ36" s="6"/>
      <c r="VBR36" s="6"/>
      <c r="VBS36" s="6"/>
      <c r="VBT36" s="6"/>
      <c r="VBU36" s="6"/>
      <c r="VBV36" s="6"/>
      <c r="VBW36" s="6"/>
      <c r="VBX36" s="6"/>
      <c r="VBY36" s="6"/>
      <c r="VBZ36" s="6"/>
      <c r="VCA36" s="6"/>
      <c r="VCB36" s="6"/>
      <c r="VCC36" s="6"/>
      <c r="VCD36" s="6"/>
      <c r="VCE36" s="6"/>
      <c r="VCF36" s="6"/>
      <c r="VCG36" s="6"/>
      <c r="VCH36" s="6"/>
      <c r="VCI36" s="6"/>
      <c r="VCJ36" s="6"/>
      <c r="VCK36" s="6"/>
      <c r="VCL36" s="6"/>
      <c r="VCM36" s="6"/>
      <c r="VCN36" s="6"/>
      <c r="VCO36" s="6"/>
      <c r="VCP36" s="6"/>
      <c r="VCQ36" s="6"/>
      <c r="VCR36" s="6"/>
      <c r="VCS36" s="6"/>
      <c r="VCT36" s="6"/>
      <c r="VCU36" s="6"/>
      <c r="VCV36" s="6"/>
      <c r="VCW36" s="6"/>
      <c r="VCX36" s="6"/>
      <c r="VCY36" s="6"/>
      <c r="VCZ36" s="6"/>
      <c r="VDA36" s="6"/>
      <c r="VDB36" s="6"/>
      <c r="VDC36" s="6"/>
      <c r="VDD36" s="6"/>
      <c r="VDE36" s="6"/>
      <c r="VDF36" s="6"/>
      <c r="VDG36" s="6"/>
      <c r="VDH36" s="6"/>
      <c r="VDI36" s="6"/>
      <c r="VDJ36" s="6"/>
      <c r="VDK36" s="6"/>
      <c r="VDL36" s="6"/>
      <c r="VDM36" s="6"/>
      <c r="VDN36" s="6"/>
      <c r="VDO36" s="6"/>
      <c r="VDP36" s="6"/>
      <c r="VDQ36" s="6"/>
      <c r="VDR36" s="6"/>
      <c r="VDS36" s="6"/>
      <c r="VDT36" s="6"/>
      <c r="VDU36" s="6"/>
      <c r="VDV36" s="6"/>
      <c r="VDW36" s="6"/>
      <c r="VDX36" s="6"/>
      <c r="VDY36" s="6"/>
      <c r="VDZ36" s="6"/>
      <c r="VEA36" s="6"/>
      <c r="VEB36" s="6"/>
      <c r="VEC36" s="6"/>
      <c r="VED36" s="6"/>
      <c r="VEE36" s="6"/>
      <c r="VEF36" s="6"/>
      <c r="VEG36" s="6"/>
      <c r="VEH36" s="6"/>
      <c r="VEI36" s="6"/>
      <c r="VEJ36" s="6"/>
      <c r="VEK36" s="6"/>
      <c r="VEL36" s="6"/>
      <c r="VEM36" s="6"/>
      <c r="VEN36" s="6"/>
      <c r="VEO36" s="6"/>
      <c r="VEP36" s="6"/>
      <c r="VEQ36" s="6"/>
      <c r="VER36" s="6"/>
      <c r="VES36" s="6"/>
      <c r="VET36" s="6"/>
      <c r="VEU36" s="6"/>
      <c r="VEV36" s="6"/>
      <c r="VEW36" s="6"/>
      <c r="VEX36" s="6"/>
      <c r="VEY36" s="6"/>
      <c r="VEZ36" s="6"/>
      <c r="VFA36" s="6"/>
      <c r="VFB36" s="6"/>
      <c r="VFC36" s="6"/>
      <c r="VFD36" s="6"/>
      <c r="VFE36" s="6"/>
      <c r="VFF36" s="6"/>
      <c r="VFG36" s="6"/>
      <c r="VFH36" s="6"/>
      <c r="VFI36" s="6"/>
      <c r="VFJ36" s="6"/>
      <c r="VFK36" s="6"/>
      <c r="VFL36" s="6"/>
      <c r="VFM36" s="6"/>
      <c r="VFN36" s="6"/>
      <c r="VFO36" s="6"/>
      <c r="VFP36" s="6"/>
      <c r="VFQ36" s="6"/>
      <c r="VFR36" s="6"/>
      <c r="VFS36" s="6"/>
      <c r="VFT36" s="6"/>
      <c r="VFU36" s="6"/>
      <c r="VFV36" s="6"/>
      <c r="VFW36" s="6"/>
      <c r="VFX36" s="6"/>
      <c r="VFY36" s="6"/>
      <c r="VFZ36" s="6"/>
      <c r="VGA36" s="6"/>
      <c r="VGB36" s="6"/>
      <c r="VGC36" s="6"/>
      <c r="VGD36" s="6"/>
      <c r="VGE36" s="6"/>
      <c r="VGF36" s="6"/>
      <c r="VGG36" s="6"/>
      <c r="VGH36" s="6"/>
      <c r="VGI36" s="6"/>
      <c r="VGJ36" s="6"/>
      <c r="VGK36" s="6"/>
      <c r="VGL36" s="6"/>
      <c r="VGM36" s="6"/>
      <c r="VGN36" s="6"/>
      <c r="VGO36" s="6"/>
      <c r="VGP36" s="6"/>
      <c r="VGQ36" s="6"/>
      <c r="VGR36" s="6"/>
      <c r="VGS36" s="6"/>
      <c r="VGT36" s="6"/>
      <c r="VGU36" s="6"/>
      <c r="VGV36" s="6"/>
      <c r="VGW36" s="6"/>
      <c r="VGX36" s="6"/>
      <c r="VGY36" s="6"/>
      <c r="VGZ36" s="6"/>
      <c r="VHA36" s="6"/>
      <c r="VHB36" s="6"/>
      <c r="VHC36" s="6"/>
      <c r="VHD36" s="6"/>
      <c r="VHE36" s="6"/>
      <c r="VHF36" s="6"/>
      <c r="VHG36" s="6"/>
      <c r="VHH36" s="6"/>
      <c r="VHI36" s="6"/>
      <c r="VHJ36" s="6"/>
      <c r="VHK36" s="6"/>
      <c r="VHL36" s="6"/>
      <c r="VHM36" s="6"/>
      <c r="VHN36" s="6"/>
      <c r="VHO36" s="6"/>
      <c r="VHP36" s="6"/>
      <c r="VHQ36" s="6"/>
      <c r="VHR36" s="6"/>
      <c r="VHS36" s="6"/>
      <c r="VHT36" s="6"/>
      <c r="VHU36" s="6"/>
      <c r="VHV36" s="6"/>
      <c r="VHW36" s="6"/>
      <c r="VHX36" s="6"/>
      <c r="VHY36" s="6"/>
      <c r="VHZ36" s="6"/>
      <c r="VIA36" s="6"/>
      <c r="VIB36" s="6"/>
      <c r="VIC36" s="6"/>
      <c r="VID36" s="6"/>
      <c r="VIE36" s="6"/>
      <c r="VIF36" s="6"/>
      <c r="VIG36" s="6"/>
      <c r="VIH36" s="6"/>
      <c r="VII36" s="6"/>
      <c r="VIJ36" s="6"/>
      <c r="VIK36" s="6"/>
      <c r="VIL36" s="6"/>
      <c r="VIM36" s="6"/>
      <c r="VIN36" s="6"/>
      <c r="VIO36" s="6"/>
      <c r="VIP36" s="6"/>
      <c r="VIQ36" s="6"/>
      <c r="VIR36" s="6"/>
      <c r="VIS36" s="6"/>
      <c r="VIT36" s="6"/>
      <c r="VIU36" s="6"/>
      <c r="VIV36" s="6"/>
      <c r="VIW36" s="6"/>
      <c r="VIX36" s="6"/>
      <c r="VIY36" s="6"/>
      <c r="VIZ36" s="6"/>
      <c r="VJA36" s="6"/>
      <c r="VJB36" s="6"/>
      <c r="VJC36" s="6"/>
      <c r="VJD36" s="6"/>
      <c r="VJE36" s="6"/>
      <c r="VJF36" s="6"/>
      <c r="VJG36" s="6"/>
      <c r="VJH36" s="6"/>
      <c r="VJI36" s="6"/>
      <c r="VJJ36" s="6"/>
      <c r="VJK36" s="6"/>
      <c r="VJL36" s="6"/>
      <c r="VJM36" s="6"/>
      <c r="VJN36" s="6"/>
      <c r="VJO36" s="6"/>
      <c r="VJP36" s="6"/>
      <c r="VJQ36" s="6"/>
      <c r="VJR36" s="6"/>
      <c r="VJS36" s="6"/>
      <c r="VJT36" s="6"/>
      <c r="VJU36" s="6"/>
      <c r="VJV36" s="6"/>
      <c r="VJW36" s="6"/>
      <c r="VJX36" s="6"/>
      <c r="VJY36" s="6"/>
      <c r="VJZ36" s="6"/>
      <c r="VKA36" s="6"/>
      <c r="VKB36" s="6"/>
      <c r="VKC36" s="6"/>
      <c r="VKD36" s="6"/>
      <c r="VKE36" s="6"/>
      <c r="VKF36" s="6"/>
      <c r="VKG36" s="6"/>
      <c r="VKH36" s="6"/>
      <c r="VKI36" s="6"/>
      <c r="VKJ36" s="6"/>
      <c r="VKK36" s="6"/>
      <c r="VKL36" s="6"/>
      <c r="VKM36" s="6"/>
      <c r="VKN36" s="6"/>
      <c r="VKO36" s="6"/>
      <c r="VKP36" s="6"/>
      <c r="VKQ36" s="6"/>
      <c r="VKR36" s="6"/>
      <c r="VKS36" s="6"/>
      <c r="VKT36" s="6"/>
      <c r="VKU36" s="6"/>
      <c r="VKV36" s="6"/>
      <c r="VKW36" s="6"/>
      <c r="VKX36" s="6"/>
      <c r="VKY36" s="6"/>
      <c r="VKZ36" s="6"/>
      <c r="VLA36" s="6"/>
      <c r="VLB36" s="6"/>
      <c r="VLC36" s="6"/>
      <c r="VLD36" s="6"/>
      <c r="VLE36" s="6"/>
      <c r="VLF36" s="6"/>
      <c r="VLG36" s="6"/>
      <c r="VLH36" s="6"/>
      <c r="VLI36" s="6"/>
      <c r="VLJ36" s="6"/>
      <c r="VLK36" s="6"/>
      <c r="VLL36" s="6"/>
      <c r="VLM36" s="6"/>
      <c r="VLN36" s="6"/>
      <c r="VLO36" s="6"/>
      <c r="VLP36" s="6"/>
      <c r="VLQ36" s="6"/>
      <c r="VLR36" s="6"/>
      <c r="VLS36" s="6"/>
      <c r="VLT36" s="6"/>
      <c r="VLU36" s="6"/>
      <c r="VLV36" s="6"/>
      <c r="VLW36" s="6"/>
      <c r="VLX36" s="6"/>
      <c r="VLY36" s="6"/>
      <c r="VLZ36" s="6"/>
      <c r="VMA36" s="6"/>
      <c r="VMB36" s="6"/>
      <c r="VMC36" s="6"/>
      <c r="VMD36" s="6"/>
      <c r="VME36" s="6"/>
      <c r="VMF36" s="6"/>
      <c r="VMG36" s="6"/>
      <c r="VMH36" s="6"/>
      <c r="VMI36" s="6"/>
      <c r="VMJ36" s="6"/>
      <c r="VMK36" s="6"/>
      <c r="VML36" s="6"/>
      <c r="VMM36" s="6"/>
      <c r="VMN36" s="6"/>
      <c r="VMO36" s="6"/>
      <c r="VMP36" s="6"/>
      <c r="VMQ36" s="6"/>
      <c r="VMR36" s="6"/>
      <c r="VMS36" s="6"/>
      <c r="VMT36" s="6"/>
      <c r="VMU36" s="6"/>
      <c r="VMV36" s="6"/>
      <c r="VMW36" s="6"/>
      <c r="VMX36" s="6"/>
      <c r="VMY36" s="6"/>
      <c r="VMZ36" s="6"/>
      <c r="VNA36" s="6"/>
      <c r="VNB36" s="6"/>
      <c r="VNC36" s="6"/>
      <c r="VND36" s="6"/>
      <c r="VNE36" s="6"/>
      <c r="VNF36" s="6"/>
      <c r="VNG36" s="6"/>
      <c r="VNH36" s="6"/>
      <c r="VNI36" s="6"/>
      <c r="VNJ36" s="6"/>
      <c r="VNK36" s="6"/>
      <c r="VNL36" s="6"/>
      <c r="VNM36" s="6"/>
      <c r="VNN36" s="6"/>
      <c r="VNO36" s="6"/>
      <c r="VNP36" s="6"/>
      <c r="VNQ36" s="6"/>
      <c r="VNR36" s="6"/>
      <c r="VNS36" s="6"/>
      <c r="VNT36" s="6"/>
      <c r="VNU36" s="6"/>
      <c r="VNV36" s="6"/>
      <c r="VNW36" s="6"/>
      <c r="VNX36" s="6"/>
      <c r="VNY36" s="6"/>
      <c r="VNZ36" s="6"/>
      <c r="VOA36" s="6"/>
      <c r="VOB36" s="6"/>
      <c r="VOC36" s="6"/>
      <c r="VOD36" s="6"/>
      <c r="VOE36" s="6"/>
      <c r="VOF36" s="6"/>
      <c r="VOG36" s="6"/>
      <c r="VOH36" s="6"/>
      <c r="VOI36" s="6"/>
      <c r="VOJ36" s="6"/>
      <c r="VOK36" s="6"/>
      <c r="VOL36" s="6"/>
      <c r="VOM36" s="6"/>
      <c r="VON36" s="6"/>
      <c r="VOO36" s="6"/>
      <c r="VOP36" s="6"/>
      <c r="VOQ36" s="6"/>
      <c r="VOR36" s="6"/>
      <c r="VOS36" s="6"/>
      <c r="VOT36" s="6"/>
      <c r="VOU36" s="6"/>
      <c r="VOV36" s="6"/>
      <c r="VOW36" s="6"/>
      <c r="VOX36" s="6"/>
      <c r="VOY36" s="6"/>
      <c r="VOZ36" s="6"/>
      <c r="VPA36" s="6"/>
      <c r="VPB36" s="6"/>
      <c r="VPC36" s="6"/>
      <c r="VPD36" s="6"/>
      <c r="VPE36" s="6"/>
      <c r="VPF36" s="6"/>
      <c r="VPG36" s="6"/>
      <c r="VPH36" s="6"/>
      <c r="VPI36" s="6"/>
      <c r="VPJ36" s="6"/>
      <c r="VPK36" s="6"/>
      <c r="VPL36" s="6"/>
      <c r="VPM36" s="6"/>
      <c r="VPN36" s="6"/>
      <c r="VPO36" s="6"/>
      <c r="VPP36" s="6"/>
      <c r="VPQ36" s="6"/>
      <c r="VPR36" s="6"/>
      <c r="VPS36" s="6"/>
      <c r="VPT36" s="6"/>
      <c r="VPU36" s="6"/>
      <c r="VPV36" s="6"/>
      <c r="VPW36" s="6"/>
      <c r="VPX36" s="6"/>
      <c r="VPY36" s="6"/>
      <c r="VPZ36" s="6"/>
      <c r="VQA36" s="6"/>
      <c r="VQB36" s="6"/>
      <c r="VQC36" s="6"/>
      <c r="VQD36" s="6"/>
      <c r="VQE36" s="6"/>
      <c r="VQF36" s="6"/>
      <c r="VQG36" s="6"/>
      <c r="VQH36" s="6"/>
      <c r="VQI36" s="6"/>
      <c r="VQJ36" s="6"/>
      <c r="VQK36" s="6"/>
      <c r="VQL36" s="6"/>
      <c r="VQM36" s="6"/>
      <c r="VQN36" s="6"/>
      <c r="VQO36" s="6"/>
      <c r="VQP36" s="6"/>
      <c r="VQQ36" s="6"/>
      <c r="VQR36" s="6"/>
      <c r="VQS36" s="6"/>
      <c r="VQT36" s="6"/>
      <c r="VQU36" s="6"/>
      <c r="VQV36" s="6"/>
      <c r="VQW36" s="6"/>
      <c r="VQX36" s="6"/>
      <c r="VQY36" s="6"/>
      <c r="VQZ36" s="6"/>
      <c r="VRA36" s="6"/>
      <c r="VRB36" s="6"/>
      <c r="VRC36" s="6"/>
      <c r="VRD36" s="6"/>
      <c r="VRE36" s="6"/>
      <c r="VRF36" s="6"/>
      <c r="VRG36" s="6"/>
      <c r="VRH36" s="6"/>
      <c r="VRI36" s="6"/>
      <c r="VRJ36" s="6"/>
      <c r="VRK36" s="6"/>
      <c r="VRL36" s="6"/>
      <c r="VRM36" s="6"/>
      <c r="VRN36" s="6"/>
      <c r="VRO36" s="6"/>
      <c r="VRP36" s="6"/>
      <c r="VRQ36" s="6"/>
      <c r="VRR36" s="6"/>
      <c r="VRS36" s="6"/>
      <c r="VRT36" s="6"/>
      <c r="VRU36" s="6"/>
      <c r="VRV36" s="6"/>
      <c r="VRW36" s="6"/>
      <c r="VRX36" s="6"/>
      <c r="VRY36" s="6"/>
      <c r="VRZ36" s="6"/>
      <c r="VSA36" s="6"/>
      <c r="VSB36" s="6"/>
      <c r="VSC36" s="6"/>
      <c r="VSD36" s="6"/>
      <c r="VSE36" s="6"/>
      <c r="VSF36" s="6"/>
      <c r="VSG36" s="6"/>
      <c r="VSH36" s="6"/>
      <c r="VSI36" s="6"/>
      <c r="VSJ36" s="6"/>
      <c r="VSK36" s="6"/>
      <c r="VSL36" s="6"/>
      <c r="VSM36" s="6"/>
      <c r="VSN36" s="6"/>
      <c r="VSO36" s="6"/>
      <c r="VSP36" s="6"/>
      <c r="VSQ36" s="6"/>
      <c r="VSR36" s="6"/>
      <c r="VSS36" s="6"/>
      <c r="VST36" s="6"/>
      <c r="VSU36" s="6"/>
      <c r="VSV36" s="6"/>
      <c r="VSW36" s="6"/>
      <c r="VSX36" s="6"/>
      <c r="VSY36" s="6"/>
      <c r="VSZ36" s="6"/>
      <c r="VTA36" s="6"/>
      <c r="VTB36" s="6"/>
      <c r="VTC36" s="6"/>
      <c r="VTD36" s="6"/>
      <c r="VTE36" s="6"/>
      <c r="VTF36" s="6"/>
      <c r="VTG36" s="6"/>
      <c r="VTH36" s="6"/>
      <c r="VTI36" s="6"/>
      <c r="VTJ36" s="6"/>
      <c r="VTK36" s="6"/>
      <c r="VTL36" s="6"/>
      <c r="VTM36" s="6"/>
      <c r="VTN36" s="6"/>
      <c r="VTO36" s="6"/>
      <c r="VTP36" s="6"/>
      <c r="VTQ36" s="6"/>
      <c r="VTR36" s="6"/>
      <c r="VTS36" s="6"/>
      <c r="VTT36" s="6"/>
      <c r="VTU36" s="6"/>
      <c r="VTV36" s="6"/>
      <c r="VTW36" s="6"/>
      <c r="VTX36" s="6"/>
      <c r="VTY36" s="6"/>
      <c r="VTZ36" s="6"/>
      <c r="VUA36" s="6"/>
      <c r="VUB36" s="6"/>
      <c r="VUC36" s="6"/>
      <c r="VUD36" s="6"/>
      <c r="VUE36" s="6"/>
      <c r="VUF36" s="6"/>
      <c r="VUG36" s="6"/>
      <c r="VUH36" s="6"/>
      <c r="VUI36" s="6"/>
      <c r="VUJ36" s="6"/>
      <c r="VUK36" s="6"/>
      <c r="VUL36" s="6"/>
      <c r="VUM36" s="6"/>
      <c r="VUN36" s="6"/>
      <c r="VUO36" s="6"/>
      <c r="VUP36" s="6"/>
      <c r="VUQ36" s="6"/>
      <c r="VUR36" s="6"/>
      <c r="VUS36" s="6"/>
      <c r="VUT36" s="6"/>
      <c r="VUU36" s="6"/>
      <c r="VUV36" s="6"/>
      <c r="VUW36" s="6"/>
      <c r="VUX36" s="6"/>
      <c r="VUY36" s="6"/>
      <c r="VUZ36" s="6"/>
      <c r="VVA36" s="6"/>
      <c r="VVB36" s="6"/>
      <c r="VVC36" s="6"/>
      <c r="VVD36" s="6"/>
      <c r="VVE36" s="6"/>
      <c r="VVF36" s="6"/>
      <c r="VVG36" s="6"/>
      <c r="VVH36" s="6"/>
      <c r="VVI36" s="6"/>
      <c r="VVJ36" s="6"/>
      <c r="VVK36" s="6"/>
      <c r="VVL36" s="6"/>
      <c r="VVM36" s="6"/>
      <c r="VVN36" s="6"/>
      <c r="VVO36" s="6"/>
      <c r="VVP36" s="6"/>
      <c r="VVQ36" s="6"/>
      <c r="VVR36" s="6"/>
      <c r="VVS36" s="6"/>
      <c r="VVT36" s="6"/>
      <c r="VVU36" s="6"/>
      <c r="VVV36" s="6"/>
      <c r="VVW36" s="6"/>
      <c r="VVX36" s="6"/>
      <c r="VVY36" s="6"/>
      <c r="VVZ36" s="6"/>
      <c r="VWA36" s="6"/>
      <c r="VWB36" s="6"/>
      <c r="VWC36" s="6"/>
      <c r="VWD36" s="6"/>
      <c r="VWE36" s="6"/>
      <c r="VWF36" s="6"/>
      <c r="VWG36" s="6"/>
      <c r="VWH36" s="6"/>
      <c r="VWI36" s="6"/>
      <c r="VWJ36" s="6"/>
      <c r="VWK36" s="6"/>
      <c r="VWL36" s="6"/>
      <c r="VWM36" s="6"/>
      <c r="VWN36" s="6"/>
      <c r="VWO36" s="6"/>
      <c r="VWP36" s="6"/>
      <c r="VWQ36" s="6"/>
      <c r="VWR36" s="6"/>
      <c r="VWS36" s="6"/>
      <c r="VWT36" s="6"/>
      <c r="VWU36" s="6"/>
      <c r="VWV36" s="6"/>
      <c r="VWW36" s="6"/>
      <c r="VWX36" s="6"/>
      <c r="VWY36" s="6"/>
      <c r="VWZ36" s="6"/>
      <c r="VXA36" s="6"/>
      <c r="VXB36" s="6"/>
      <c r="VXC36" s="6"/>
      <c r="VXD36" s="6"/>
      <c r="VXE36" s="6"/>
      <c r="VXF36" s="6"/>
      <c r="VXG36" s="6"/>
      <c r="VXH36" s="6"/>
      <c r="VXI36" s="6"/>
      <c r="VXJ36" s="6"/>
      <c r="VXK36" s="6"/>
      <c r="VXL36" s="6"/>
      <c r="VXM36" s="6"/>
      <c r="VXN36" s="6"/>
      <c r="VXO36" s="6"/>
      <c r="VXP36" s="6"/>
      <c r="VXQ36" s="6"/>
      <c r="VXR36" s="6"/>
      <c r="VXS36" s="6"/>
      <c r="VXT36" s="6"/>
      <c r="VXU36" s="6"/>
      <c r="VXV36" s="6"/>
      <c r="VXW36" s="6"/>
      <c r="VXX36" s="6"/>
      <c r="VXY36" s="6"/>
      <c r="VXZ36" s="6"/>
      <c r="VYA36" s="6"/>
      <c r="VYB36" s="6"/>
      <c r="VYC36" s="6"/>
      <c r="VYD36" s="6"/>
      <c r="VYE36" s="6"/>
      <c r="VYF36" s="6"/>
      <c r="VYG36" s="6"/>
      <c r="VYH36" s="6"/>
      <c r="VYI36" s="6"/>
      <c r="VYJ36" s="6"/>
      <c r="VYK36" s="6"/>
      <c r="VYL36" s="6"/>
      <c r="VYM36" s="6"/>
      <c r="VYN36" s="6"/>
      <c r="VYO36" s="6"/>
      <c r="VYP36" s="6"/>
      <c r="VYQ36" s="6"/>
      <c r="VYR36" s="6"/>
      <c r="VYS36" s="6"/>
      <c r="VYT36" s="6"/>
      <c r="VYU36" s="6"/>
      <c r="VYV36" s="6"/>
      <c r="VYW36" s="6"/>
      <c r="VYX36" s="6"/>
      <c r="VYY36" s="6"/>
      <c r="VYZ36" s="6"/>
      <c r="VZA36" s="6"/>
      <c r="VZB36" s="6"/>
      <c r="VZC36" s="6"/>
      <c r="VZD36" s="6"/>
      <c r="VZE36" s="6"/>
      <c r="VZF36" s="6"/>
      <c r="VZG36" s="6"/>
      <c r="VZH36" s="6"/>
      <c r="VZI36" s="6"/>
      <c r="VZJ36" s="6"/>
      <c r="VZK36" s="6"/>
      <c r="VZL36" s="6"/>
      <c r="VZM36" s="6"/>
      <c r="VZN36" s="6"/>
      <c r="VZO36" s="6"/>
      <c r="VZP36" s="6"/>
      <c r="VZQ36" s="6"/>
      <c r="VZR36" s="6"/>
      <c r="VZS36" s="6"/>
      <c r="VZT36" s="6"/>
      <c r="VZU36" s="6"/>
      <c r="VZV36" s="6"/>
      <c r="VZW36" s="6"/>
      <c r="VZX36" s="6"/>
      <c r="VZY36" s="6"/>
      <c r="VZZ36" s="6"/>
      <c r="WAA36" s="6"/>
      <c r="WAB36" s="6"/>
      <c r="WAC36" s="6"/>
      <c r="WAD36" s="6"/>
      <c r="WAE36" s="6"/>
      <c r="WAF36" s="6"/>
      <c r="WAG36" s="6"/>
      <c r="WAH36" s="6"/>
      <c r="WAI36" s="6"/>
      <c r="WAJ36" s="6"/>
      <c r="WAK36" s="6"/>
      <c r="WAL36" s="6"/>
      <c r="WAM36" s="6"/>
      <c r="WAN36" s="6"/>
      <c r="WAO36" s="6"/>
      <c r="WAP36" s="6"/>
      <c r="WAQ36" s="6"/>
      <c r="WAR36" s="6"/>
      <c r="WAS36" s="6"/>
      <c r="WAT36" s="6"/>
      <c r="WAU36" s="6"/>
      <c r="WAV36" s="6"/>
      <c r="WAW36" s="6"/>
      <c r="WAX36" s="6"/>
      <c r="WAY36" s="6"/>
      <c r="WAZ36" s="6"/>
      <c r="WBA36" s="6"/>
      <c r="WBB36" s="6"/>
      <c r="WBC36" s="6"/>
      <c r="WBD36" s="6"/>
      <c r="WBE36" s="6"/>
      <c r="WBF36" s="6"/>
      <c r="WBG36" s="6"/>
      <c r="WBH36" s="6"/>
      <c r="WBI36" s="6"/>
      <c r="WBJ36" s="6"/>
      <c r="WBK36" s="6"/>
      <c r="WBL36" s="6"/>
      <c r="WBM36" s="6"/>
      <c r="WBN36" s="6"/>
      <c r="WBO36" s="6"/>
      <c r="WBP36" s="6"/>
      <c r="WBQ36" s="6"/>
      <c r="WBR36" s="6"/>
      <c r="WBS36" s="6"/>
      <c r="WBT36" s="6"/>
      <c r="WBU36" s="6"/>
      <c r="WBV36" s="6"/>
      <c r="WBW36" s="6"/>
      <c r="WBX36" s="6"/>
      <c r="WBY36" s="6"/>
      <c r="WBZ36" s="6"/>
      <c r="WCA36" s="6"/>
      <c r="WCB36" s="6"/>
      <c r="WCC36" s="6"/>
      <c r="WCD36" s="6"/>
      <c r="WCE36" s="6"/>
      <c r="WCF36" s="6"/>
      <c r="WCG36" s="6"/>
      <c r="WCH36" s="6"/>
      <c r="WCI36" s="6"/>
      <c r="WCJ36" s="6"/>
      <c r="WCK36" s="6"/>
      <c r="WCL36" s="6"/>
      <c r="WCM36" s="6"/>
      <c r="WCN36" s="6"/>
      <c r="WCO36" s="6"/>
      <c r="WCP36" s="6"/>
      <c r="WCQ36" s="6"/>
      <c r="WCR36" s="6"/>
      <c r="WCS36" s="6"/>
      <c r="WCT36" s="6"/>
      <c r="WCU36" s="6"/>
      <c r="WCV36" s="6"/>
      <c r="WCW36" s="6"/>
      <c r="WCX36" s="6"/>
      <c r="WCY36" s="6"/>
      <c r="WCZ36" s="6"/>
      <c r="WDA36" s="6"/>
      <c r="WDB36" s="6"/>
      <c r="WDC36" s="6"/>
      <c r="WDD36" s="6"/>
      <c r="WDE36" s="6"/>
      <c r="WDF36" s="6"/>
      <c r="WDG36" s="6"/>
      <c r="WDH36" s="6"/>
      <c r="WDI36" s="6"/>
      <c r="WDJ36" s="6"/>
      <c r="WDK36" s="6"/>
      <c r="WDL36" s="6"/>
      <c r="WDM36" s="6"/>
      <c r="WDN36" s="6"/>
      <c r="WDO36" s="6"/>
      <c r="WDP36" s="6"/>
      <c r="WDQ36" s="6"/>
      <c r="WDR36" s="6"/>
      <c r="WDS36" s="6"/>
      <c r="WDT36" s="6"/>
      <c r="WDU36" s="6"/>
      <c r="WDV36" s="6"/>
      <c r="WDW36" s="6"/>
      <c r="WDX36" s="6"/>
      <c r="WDY36" s="6"/>
      <c r="WDZ36" s="6"/>
      <c r="WEA36" s="6"/>
      <c r="WEB36" s="6"/>
      <c r="WEC36" s="6"/>
      <c r="WED36" s="6"/>
      <c r="WEE36" s="6"/>
      <c r="WEF36" s="6"/>
      <c r="WEG36" s="6"/>
      <c r="WEH36" s="6"/>
      <c r="WEI36" s="6"/>
      <c r="WEJ36" s="6"/>
      <c r="WEK36" s="6"/>
      <c r="WEL36" s="6"/>
      <c r="WEM36" s="6"/>
      <c r="WEN36" s="6"/>
      <c r="WEO36" s="6"/>
      <c r="WEP36" s="6"/>
      <c r="WEQ36" s="6"/>
      <c r="WER36" s="6"/>
      <c r="WES36" s="6"/>
      <c r="WET36" s="6"/>
      <c r="WEU36" s="6"/>
      <c r="WEV36" s="6"/>
      <c r="WEW36" s="6"/>
      <c r="WEX36" s="6"/>
      <c r="WEY36" s="6"/>
      <c r="WEZ36" s="6"/>
      <c r="WFA36" s="6"/>
      <c r="WFB36" s="6"/>
      <c r="WFC36" s="6"/>
      <c r="WFD36" s="6"/>
      <c r="WFE36" s="6"/>
      <c r="WFF36" s="6"/>
      <c r="WFG36" s="6"/>
      <c r="WFH36" s="6"/>
      <c r="WFI36" s="6"/>
      <c r="WFJ36" s="6"/>
      <c r="WFK36" s="6"/>
      <c r="WFL36" s="6"/>
      <c r="WFM36" s="6"/>
      <c r="WFN36" s="6"/>
      <c r="WFO36" s="6"/>
      <c r="WFP36" s="6"/>
      <c r="WFQ36" s="6"/>
      <c r="WFR36" s="6"/>
      <c r="WFS36" s="6"/>
      <c r="WFT36" s="6"/>
      <c r="WFU36" s="6"/>
      <c r="WFV36" s="6"/>
      <c r="WFW36" s="6"/>
      <c r="WFX36" s="6"/>
      <c r="WFY36" s="6"/>
      <c r="WFZ36" s="6"/>
      <c r="WGA36" s="6"/>
      <c r="WGB36" s="6"/>
      <c r="WGC36" s="6"/>
      <c r="WGD36" s="6"/>
      <c r="WGE36" s="6"/>
      <c r="WGF36" s="6"/>
      <c r="WGG36" s="6"/>
      <c r="WGH36" s="6"/>
      <c r="WGI36" s="6"/>
      <c r="WGJ36" s="6"/>
      <c r="WGK36" s="6"/>
      <c r="WGL36" s="6"/>
      <c r="WGM36" s="6"/>
      <c r="WGN36" s="6"/>
      <c r="WGO36" s="6"/>
      <c r="WGP36" s="6"/>
      <c r="WGQ36" s="6"/>
      <c r="WGR36" s="6"/>
      <c r="WGS36" s="6"/>
      <c r="WGT36" s="6"/>
      <c r="WGU36" s="6"/>
      <c r="WGV36" s="6"/>
      <c r="WGW36" s="6"/>
      <c r="WGX36" s="6"/>
      <c r="WGY36" s="6"/>
      <c r="WGZ36" s="6"/>
      <c r="WHA36" s="6"/>
      <c r="WHB36" s="6"/>
      <c r="WHC36" s="6"/>
      <c r="WHD36" s="6"/>
      <c r="WHE36" s="6"/>
      <c r="WHF36" s="6"/>
      <c r="WHG36" s="6"/>
      <c r="WHH36" s="6"/>
      <c r="WHI36" s="6"/>
      <c r="WHJ36" s="6"/>
      <c r="WHK36" s="6"/>
      <c r="WHL36" s="6"/>
      <c r="WHM36" s="6"/>
      <c r="WHN36" s="6"/>
      <c r="WHO36" s="6"/>
      <c r="WHP36" s="6"/>
      <c r="WHQ36" s="6"/>
      <c r="WHR36" s="6"/>
      <c r="WHS36" s="6"/>
      <c r="WHT36" s="6"/>
      <c r="WHU36" s="6"/>
      <c r="WHV36" s="6"/>
      <c r="WHW36" s="6"/>
      <c r="WHX36" s="6"/>
      <c r="WHY36" s="6"/>
      <c r="WHZ36" s="6"/>
      <c r="WIA36" s="6"/>
      <c r="WIB36" s="6"/>
      <c r="WIC36" s="6"/>
      <c r="WID36" s="6"/>
      <c r="WIE36" s="6"/>
      <c r="WIF36" s="6"/>
      <c r="WIG36" s="6"/>
      <c r="WIH36" s="6"/>
      <c r="WII36" s="6"/>
      <c r="WIJ36" s="6"/>
      <c r="WIK36" s="6"/>
      <c r="WIL36" s="6"/>
      <c r="WIM36" s="6"/>
      <c r="WIN36" s="6"/>
      <c r="WIO36" s="6"/>
      <c r="WIP36" s="6"/>
      <c r="WIQ36" s="6"/>
      <c r="WIR36" s="6"/>
      <c r="WIS36" s="6"/>
      <c r="WIT36" s="6"/>
      <c r="WIU36" s="6"/>
      <c r="WIV36" s="6"/>
      <c r="WIW36" s="6"/>
      <c r="WIX36" s="6"/>
      <c r="WIY36" s="6"/>
      <c r="WIZ36" s="6"/>
      <c r="WJA36" s="6"/>
      <c r="WJB36" s="6"/>
      <c r="WJC36" s="6"/>
      <c r="WJD36" s="6"/>
      <c r="WJE36" s="6"/>
      <c r="WJF36" s="6"/>
      <c r="WJG36" s="6"/>
      <c r="WJH36" s="6"/>
      <c r="WJI36" s="6"/>
      <c r="WJJ36" s="6"/>
      <c r="WJK36" s="6"/>
      <c r="WJL36" s="6"/>
      <c r="WJM36" s="6"/>
      <c r="WJN36" s="6"/>
      <c r="WJO36" s="6"/>
      <c r="WJP36" s="6"/>
      <c r="WJQ36" s="6"/>
      <c r="WJR36" s="6"/>
      <c r="WJS36" s="6"/>
      <c r="WJT36" s="6"/>
      <c r="WJU36" s="6"/>
      <c r="WJV36" s="6"/>
      <c r="WJW36" s="6"/>
      <c r="WJX36" s="6"/>
      <c r="WJY36" s="6"/>
      <c r="WJZ36" s="6"/>
      <c r="WKA36" s="6"/>
      <c r="WKB36" s="6"/>
      <c r="WKC36" s="6"/>
      <c r="WKD36" s="6"/>
      <c r="WKE36" s="6"/>
      <c r="WKF36" s="6"/>
      <c r="WKG36" s="6"/>
      <c r="WKH36" s="6"/>
      <c r="WKI36" s="6"/>
      <c r="WKJ36" s="6"/>
      <c r="WKK36" s="6"/>
      <c r="WKL36" s="6"/>
      <c r="WKM36" s="6"/>
      <c r="WKN36" s="6"/>
      <c r="WKO36" s="6"/>
      <c r="WKP36" s="6"/>
      <c r="WKQ36" s="6"/>
      <c r="WKR36" s="6"/>
      <c r="WKS36" s="6"/>
      <c r="WKT36" s="6"/>
      <c r="WKU36" s="6"/>
      <c r="WKV36" s="6"/>
      <c r="WKW36" s="6"/>
      <c r="WKX36" s="6"/>
      <c r="WKY36" s="6"/>
      <c r="WKZ36" s="6"/>
      <c r="WLA36" s="6"/>
      <c r="WLB36" s="6"/>
      <c r="WLC36" s="6"/>
      <c r="WLD36" s="6"/>
      <c r="WLE36" s="6"/>
      <c r="WLF36" s="6"/>
      <c r="WLG36" s="6"/>
      <c r="WLH36" s="6"/>
      <c r="WLI36" s="6"/>
      <c r="WLJ36" s="6"/>
      <c r="WLK36" s="6"/>
      <c r="WLL36" s="6"/>
      <c r="WLM36" s="6"/>
      <c r="WLN36" s="6"/>
      <c r="WLO36" s="6"/>
      <c r="WLP36" s="6"/>
      <c r="WLQ36" s="6"/>
      <c r="WLR36" s="6"/>
      <c r="WLS36" s="6"/>
      <c r="WLT36" s="6"/>
      <c r="WLU36" s="6"/>
      <c r="WLV36" s="6"/>
      <c r="WLW36" s="6"/>
      <c r="WLX36" s="6"/>
      <c r="WLY36" s="6"/>
      <c r="WLZ36" s="6"/>
      <c r="WMA36" s="6"/>
      <c r="WMB36" s="6"/>
      <c r="WMC36" s="6"/>
      <c r="WMD36" s="6"/>
      <c r="WME36" s="6"/>
      <c r="WMF36" s="6"/>
      <c r="WMG36" s="6"/>
      <c r="WMH36" s="6"/>
      <c r="WMI36" s="6"/>
      <c r="WMJ36" s="6"/>
      <c r="WMK36" s="6"/>
      <c r="WML36" s="6"/>
      <c r="WMM36" s="6"/>
      <c r="WMN36" s="6"/>
      <c r="WMO36" s="6"/>
      <c r="WMP36" s="6"/>
      <c r="WMQ36" s="6"/>
      <c r="WMR36" s="6"/>
      <c r="WMS36" s="6"/>
      <c r="WMT36" s="6"/>
      <c r="WMU36" s="6"/>
      <c r="WMV36" s="6"/>
      <c r="WMW36" s="6"/>
      <c r="WMX36" s="6"/>
      <c r="WMY36" s="6"/>
      <c r="WMZ36" s="6"/>
      <c r="WNA36" s="6"/>
      <c r="WNB36" s="6"/>
      <c r="WNC36" s="6"/>
      <c r="WND36" s="6"/>
      <c r="WNE36" s="6"/>
      <c r="WNF36" s="6"/>
      <c r="WNG36" s="6"/>
      <c r="WNH36" s="6"/>
      <c r="WNI36" s="6"/>
      <c r="WNJ36" s="6"/>
      <c r="WNK36" s="6"/>
      <c r="WNL36" s="6"/>
      <c r="WNM36" s="6"/>
      <c r="WNN36" s="6"/>
      <c r="WNO36" s="6"/>
      <c r="WNP36" s="6"/>
      <c r="WNQ36" s="6"/>
      <c r="WNR36" s="6"/>
      <c r="WNS36" s="6"/>
      <c r="WNT36" s="6"/>
      <c r="WNU36" s="6"/>
      <c r="WNV36" s="6"/>
      <c r="WNW36" s="6"/>
      <c r="WNX36" s="6"/>
      <c r="WNY36" s="6"/>
      <c r="WNZ36" s="6"/>
      <c r="WOA36" s="6"/>
      <c r="WOB36" s="6"/>
      <c r="WOC36" s="6"/>
      <c r="WOD36" s="6"/>
      <c r="WOE36" s="6"/>
      <c r="WOF36" s="6"/>
      <c r="WOG36" s="6"/>
      <c r="WOH36" s="6"/>
      <c r="WOI36" s="6"/>
      <c r="WOJ36" s="6"/>
      <c r="WOK36" s="6"/>
      <c r="WOL36" s="6"/>
      <c r="WOM36" s="6"/>
      <c r="WON36" s="6"/>
      <c r="WOO36" s="6"/>
      <c r="WOP36" s="6"/>
      <c r="WOQ36" s="6"/>
      <c r="WOR36" s="6"/>
      <c r="WOS36" s="6"/>
      <c r="WOT36" s="6"/>
      <c r="WOU36" s="6"/>
      <c r="WOV36" s="6"/>
      <c r="WOW36" s="6"/>
      <c r="WOX36" s="6"/>
      <c r="WOY36" s="6"/>
      <c r="WOZ36" s="6"/>
      <c r="WPA36" s="6"/>
      <c r="WPB36" s="6"/>
      <c r="WPC36" s="6"/>
      <c r="WPD36" s="6"/>
      <c r="WPE36" s="6"/>
      <c r="WPF36" s="6"/>
      <c r="WPG36" s="6"/>
      <c r="WPH36" s="6"/>
      <c r="WPI36" s="6"/>
      <c r="WPJ36" s="6"/>
      <c r="WPK36" s="6"/>
      <c r="WPL36" s="6"/>
      <c r="WPM36" s="6"/>
      <c r="WPN36" s="6"/>
      <c r="WPO36" s="6"/>
      <c r="WPP36" s="6"/>
      <c r="WPQ36" s="6"/>
      <c r="WPR36" s="6"/>
      <c r="WPS36" s="6"/>
      <c r="WPT36" s="6"/>
      <c r="WPU36" s="6"/>
      <c r="WPV36" s="6"/>
      <c r="WPW36" s="6"/>
      <c r="WPX36" s="6"/>
      <c r="WPY36" s="6"/>
      <c r="WPZ36" s="6"/>
      <c r="WQA36" s="6"/>
      <c r="WQB36" s="6"/>
      <c r="WQC36" s="6"/>
      <c r="WQD36" s="6"/>
      <c r="WQE36" s="6"/>
      <c r="WQF36" s="6"/>
      <c r="WQG36" s="6"/>
      <c r="WQH36" s="6"/>
      <c r="WQI36" s="6"/>
      <c r="WQJ36" s="6"/>
      <c r="WQK36" s="6"/>
      <c r="WQL36" s="6"/>
      <c r="WQM36" s="6"/>
      <c r="WQN36" s="6"/>
      <c r="WQO36" s="6"/>
      <c r="WQP36" s="6"/>
      <c r="WQQ36" s="6"/>
      <c r="WQR36" s="6"/>
      <c r="WQS36" s="6"/>
      <c r="WQT36" s="6"/>
      <c r="WQU36" s="6"/>
      <c r="WQV36" s="6"/>
      <c r="WQW36" s="6"/>
      <c r="WQX36" s="6"/>
      <c r="WQY36" s="6"/>
      <c r="WQZ36" s="6"/>
      <c r="WRA36" s="6"/>
      <c r="WRB36" s="6"/>
      <c r="WRC36" s="6"/>
      <c r="WRD36" s="6"/>
      <c r="WRE36" s="6"/>
      <c r="WRF36" s="6"/>
      <c r="WRG36" s="6"/>
      <c r="WRH36" s="6"/>
      <c r="WRI36" s="6"/>
      <c r="WRJ36" s="6"/>
      <c r="WRK36" s="6"/>
      <c r="WRL36" s="6"/>
      <c r="WRM36" s="6"/>
      <c r="WRN36" s="6"/>
      <c r="WRO36" s="6"/>
      <c r="WRP36" s="6"/>
      <c r="WRQ36" s="6"/>
      <c r="WRR36" s="6"/>
      <c r="WRS36" s="6"/>
      <c r="WRT36" s="6"/>
      <c r="WRU36" s="6"/>
      <c r="WRV36" s="6"/>
      <c r="WRW36" s="6"/>
      <c r="WRX36" s="6"/>
      <c r="WRY36" s="6"/>
      <c r="WRZ36" s="6"/>
      <c r="WSA36" s="6"/>
      <c r="WSB36" s="6"/>
      <c r="WSC36" s="6"/>
      <c r="WSD36" s="6"/>
      <c r="WSE36" s="6"/>
      <c r="WSF36" s="6"/>
      <c r="WSG36" s="6"/>
      <c r="WSH36" s="6"/>
      <c r="WSI36" s="6"/>
      <c r="WSJ36" s="6"/>
      <c r="WSK36" s="6"/>
      <c r="WSL36" s="6"/>
      <c r="WSM36" s="6"/>
      <c r="WSN36" s="6"/>
      <c r="WSO36" s="6"/>
      <c r="WSP36" s="6"/>
      <c r="WSQ36" s="6"/>
      <c r="WSR36" s="6"/>
      <c r="WSS36" s="6"/>
      <c r="WST36" s="6"/>
      <c r="WSU36" s="6"/>
      <c r="WSV36" s="6"/>
      <c r="WSW36" s="6"/>
      <c r="WSX36" s="6"/>
      <c r="WSY36" s="6"/>
      <c r="WSZ36" s="6"/>
      <c r="WTA36" s="6"/>
      <c r="WTB36" s="6"/>
      <c r="WTC36" s="6"/>
      <c r="WTD36" s="6"/>
      <c r="WTE36" s="6"/>
      <c r="WTF36" s="6"/>
      <c r="WTG36" s="6"/>
      <c r="WTH36" s="6"/>
      <c r="WTI36" s="6"/>
      <c r="WTJ36" s="6"/>
      <c r="WTK36" s="6"/>
      <c r="WTL36" s="6"/>
      <c r="WTM36" s="6"/>
      <c r="WTN36" s="6"/>
      <c r="WTO36" s="6"/>
      <c r="WTP36" s="6"/>
      <c r="WTQ36" s="6"/>
      <c r="WTR36" s="6"/>
      <c r="WTS36" s="6"/>
      <c r="WTT36" s="6"/>
      <c r="WTU36" s="6"/>
      <c r="WTV36" s="6"/>
      <c r="WTW36" s="6"/>
      <c r="WTX36" s="6"/>
      <c r="WTY36" s="6"/>
      <c r="WTZ36" s="6"/>
      <c r="WUA36" s="6"/>
      <c r="WUB36" s="6"/>
      <c r="WUC36" s="6"/>
      <c r="WUD36" s="6"/>
      <c r="WUE36" s="6"/>
      <c r="WUF36" s="6"/>
      <c r="WUG36" s="6"/>
      <c r="WUH36" s="6"/>
      <c r="WUI36" s="6"/>
      <c r="WUJ36" s="6"/>
      <c r="WUK36" s="6"/>
      <c r="WUL36" s="6"/>
      <c r="WUM36" s="6"/>
      <c r="WUN36" s="6"/>
      <c r="WUO36" s="6"/>
      <c r="WUP36" s="6"/>
      <c r="WUQ36" s="6"/>
      <c r="WUR36" s="6"/>
      <c r="WUS36" s="6"/>
      <c r="WUT36" s="6"/>
      <c r="WUU36" s="6"/>
      <c r="WUV36" s="6"/>
      <c r="WUW36" s="6"/>
      <c r="WUX36" s="6"/>
      <c r="WUY36" s="6"/>
      <c r="WUZ36" s="6"/>
      <c r="WVA36" s="6"/>
      <c r="WVB36" s="6"/>
      <c r="WVC36" s="6"/>
      <c r="WVD36" s="6"/>
      <c r="WVE36" s="6"/>
      <c r="WVF36" s="6"/>
      <c r="WVG36" s="6"/>
      <c r="WVH36" s="6"/>
      <c r="WVI36" s="6"/>
      <c r="WVJ36" s="6"/>
      <c r="WVK36" s="6"/>
      <c r="WVL36" s="6"/>
      <c r="WVM36" s="6"/>
      <c r="WVN36" s="6"/>
      <c r="WVO36" s="6"/>
      <c r="WVP36" s="6"/>
      <c r="WVQ36" s="6"/>
      <c r="WVR36" s="6"/>
      <c r="WVS36" s="6"/>
      <c r="WVT36" s="6"/>
      <c r="WVU36" s="6"/>
      <c r="WVV36" s="6"/>
      <c r="WVW36" s="6"/>
      <c r="WVX36" s="6"/>
      <c r="WVY36" s="6"/>
      <c r="WVZ36" s="6"/>
      <c r="WWA36" s="6"/>
      <c r="WWB36" s="6"/>
      <c r="WWC36" s="6"/>
      <c r="WWD36" s="6"/>
      <c r="WWE36" s="6"/>
      <c r="WWF36" s="6"/>
      <c r="WWG36" s="6"/>
      <c r="WWH36" s="6"/>
      <c r="WWI36" s="6"/>
      <c r="WWJ36" s="6"/>
      <c r="WWK36" s="6"/>
      <c r="WWL36" s="6"/>
      <c r="WWM36" s="6"/>
      <c r="WWN36" s="6"/>
      <c r="WWO36" s="6"/>
      <c r="WWP36" s="6"/>
      <c r="WWQ36" s="6"/>
      <c r="WWR36" s="6"/>
      <c r="WWS36" s="6"/>
      <c r="WWT36" s="6"/>
      <c r="WWU36" s="6"/>
      <c r="WWV36" s="6"/>
      <c r="WWW36" s="6"/>
      <c r="WWX36" s="6"/>
      <c r="WWY36" s="6"/>
      <c r="WWZ36" s="6"/>
      <c r="WXA36" s="6"/>
      <c r="WXB36" s="6"/>
      <c r="WXC36" s="6"/>
      <c r="WXD36" s="6"/>
      <c r="WXE36" s="6"/>
      <c r="WXF36" s="6"/>
      <c r="WXG36" s="6"/>
      <c r="WXH36" s="6"/>
      <c r="WXI36" s="6"/>
      <c r="WXJ36" s="6"/>
      <c r="WXK36" s="6"/>
      <c r="WXL36" s="6"/>
      <c r="WXM36" s="6"/>
      <c r="WXN36" s="6"/>
      <c r="WXO36" s="6"/>
      <c r="WXP36" s="6"/>
      <c r="WXQ36" s="6"/>
      <c r="WXR36" s="6"/>
      <c r="WXS36" s="6"/>
      <c r="WXT36" s="6"/>
      <c r="WXU36" s="6"/>
      <c r="WXV36" s="6"/>
      <c r="WXW36" s="6"/>
      <c r="WXX36" s="6"/>
      <c r="WXY36" s="6"/>
      <c r="WXZ36" s="6"/>
      <c r="WYA36" s="6"/>
      <c r="WYB36" s="6"/>
      <c r="WYC36" s="6"/>
      <c r="WYD36" s="6"/>
      <c r="WYE36" s="6"/>
      <c r="WYF36" s="6"/>
      <c r="WYG36" s="6"/>
      <c r="WYH36" s="6"/>
      <c r="WYI36" s="6"/>
      <c r="WYJ36" s="6"/>
      <c r="WYK36" s="6"/>
      <c r="WYL36" s="6"/>
      <c r="WYM36" s="6"/>
      <c r="WYN36" s="6"/>
      <c r="WYO36" s="6"/>
      <c r="WYP36" s="6"/>
      <c r="WYQ36" s="6"/>
      <c r="WYR36" s="6"/>
      <c r="WYS36" s="6"/>
      <c r="WYT36" s="6"/>
      <c r="WYU36" s="6"/>
      <c r="WYV36" s="6"/>
      <c r="WYW36" s="6"/>
      <c r="WYX36" s="6"/>
      <c r="WYY36" s="6"/>
      <c r="WYZ36" s="6"/>
      <c r="WZA36" s="6"/>
      <c r="WZB36" s="6"/>
      <c r="WZC36" s="6"/>
      <c r="WZD36" s="6"/>
      <c r="WZE36" s="6"/>
      <c r="WZF36" s="6"/>
      <c r="WZG36" s="6"/>
      <c r="WZH36" s="6"/>
      <c r="WZI36" s="6"/>
      <c r="WZJ36" s="6"/>
      <c r="WZK36" s="6"/>
      <c r="WZL36" s="6"/>
      <c r="WZM36" s="6"/>
      <c r="WZN36" s="6"/>
      <c r="WZO36" s="6"/>
      <c r="WZP36" s="6"/>
      <c r="WZQ36" s="6"/>
      <c r="WZR36" s="6"/>
      <c r="WZS36" s="6"/>
      <c r="WZT36" s="6"/>
      <c r="WZU36" s="6"/>
      <c r="WZV36" s="6"/>
      <c r="WZW36" s="6"/>
      <c r="WZX36" s="6"/>
      <c r="WZY36" s="6"/>
      <c r="WZZ36" s="6"/>
      <c r="XAA36" s="6"/>
      <c r="XAB36" s="6"/>
      <c r="XAC36" s="6"/>
      <c r="XAD36" s="6"/>
      <c r="XAE36" s="6"/>
      <c r="XAF36" s="6"/>
      <c r="XAG36" s="6"/>
      <c r="XAH36" s="6"/>
      <c r="XAI36" s="6"/>
      <c r="XAJ36" s="6"/>
      <c r="XAK36" s="6"/>
      <c r="XAL36" s="6"/>
      <c r="XAM36" s="6"/>
      <c r="XAN36" s="6"/>
      <c r="XAO36" s="6"/>
      <c r="XAP36" s="6"/>
      <c r="XAQ36" s="6"/>
      <c r="XAR36" s="6"/>
      <c r="XAS36" s="6"/>
      <c r="XAT36" s="6"/>
      <c r="XAU36" s="6"/>
      <c r="XAV36" s="6"/>
      <c r="XAW36" s="6"/>
      <c r="XAX36" s="6"/>
      <c r="XAY36" s="6"/>
      <c r="XAZ36" s="6"/>
      <c r="XBA36" s="6"/>
      <c r="XBB36" s="6"/>
      <c r="XBC36" s="6"/>
      <c r="XBD36" s="6"/>
      <c r="XBE36" s="6"/>
      <c r="XBF36" s="6"/>
      <c r="XBG36" s="6"/>
      <c r="XBH36" s="6"/>
      <c r="XBI36" s="6"/>
      <c r="XBJ36" s="6"/>
      <c r="XBK36" s="6"/>
      <c r="XBL36" s="6"/>
      <c r="XBM36" s="6"/>
      <c r="XBN36" s="6"/>
      <c r="XBO36" s="6"/>
      <c r="XBP36" s="6"/>
      <c r="XBQ36" s="6"/>
      <c r="XBR36" s="6"/>
      <c r="XBS36" s="6"/>
      <c r="XBT36" s="6"/>
      <c r="XBU36" s="6"/>
      <c r="XBV36" s="6"/>
      <c r="XBW36" s="6"/>
      <c r="XBX36" s="6"/>
      <c r="XBY36" s="6"/>
      <c r="XBZ36" s="6"/>
      <c r="XCA36" s="6"/>
      <c r="XCB36" s="6"/>
      <c r="XCC36" s="6"/>
      <c r="XCD36" s="6"/>
      <c r="XCE36" s="6"/>
      <c r="XCF36" s="6"/>
      <c r="XCG36" s="6"/>
      <c r="XCH36" s="6"/>
      <c r="XCI36" s="6"/>
      <c r="XCJ36" s="6"/>
      <c r="XCK36" s="6"/>
      <c r="XCL36" s="6"/>
      <c r="XCM36" s="6"/>
      <c r="XCN36" s="6"/>
      <c r="XCO36" s="6"/>
      <c r="XCP36" s="6"/>
      <c r="XCQ36" s="6"/>
      <c r="XCR36" s="6"/>
      <c r="XCS36" s="6"/>
      <c r="XCT36" s="6"/>
      <c r="XCU36" s="6"/>
      <c r="XCV36" s="6"/>
      <c r="XCW36" s="6"/>
      <c r="XCX36" s="6"/>
      <c r="XCY36" s="6"/>
      <c r="XCZ36" s="6"/>
      <c r="XDA36" s="6"/>
      <c r="XDB36" s="6"/>
      <c r="XDC36" s="6"/>
      <c r="XDD36" s="6"/>
      <c r="XDE36" s="6"/>
      <c r="XDF36" s="6"/>
      <c r="XDG36" s="6"/>
      <c r="XDH36" s="6"/>
      <c r="XDI36" s="6"/>
      <c r="XDJ36" s="6"/>
      <c r="XDK36" s="6"/>
      <c r="XDL36" s="6"/>
      <c r="XDM36" s="6"/>
      <c r="XDN36" s="6"/>
      <c r="XDO36" s="6"/>
      <c r="XDP36" s="6"/>
      <c r="XDQ36" s="6"/>
      <c r="XDR36" s="6"/>
      <c r="XDS36" s="6"/>
      <c r="XDT36" s="6"/>
      <c r="XDU36" s="6"/>
      <c r="XDV36" s="6"/>
      <c r="XDW36" s="6"/>
      <c r="XDX36" s="6"/>
      <c r="XDY36" s="6"/>
      <c r="XDZ36" s="6"/>
      <c r="XEA36" s="6"/>
      <c r="XEB36" s="6"/>
      <c r="XEC36" s="6"/>
      <c r="XED36" s="6"/>
      <c r="XEE36" s="6"/>
      <c r="XEF36" s="6"/>
      <c r="XEG36" s="6"/>
      <c r="XEH36" s="6"/>
      <c r="XEI36" s="6"/>
      <c r="XEJ36" s="6"/>
      <c r="XEK36" s="6"/>
      <c r="XEL36" s="6"/>
      <c r="XEM36" s="6"/>
      <c r="XEN36" s="6"/>
      <c r="XEO36" s="6"/>
      <c r="XEP36" s="6"/>
      <c r="XEQ36" s="6"/>
      <c r="XER36" s="6"/>
      <c r="XES36" s="6"/>
      <c r="XET36" s="6"/>
      <c r="XEU36" s="6"/>
      <c r="XEV36" s="6"/>
      <c r="XEW36" s="6"/>
      <c r="XEX36" s="6"/>
      <c r="XEY36" s="6"/>
      <c r="XEZ36" s="6"/>
      <c r="XFA36" s="6"/>
      <c r="XFB36" s="6"/>
      <c r="XFC36" s="6"/>
      <c r="XFD36" s="6"/>
    </row>
    <row r="37" spans="1:16384" s="6" customFormat="1" ht="13.8" hidden="1" x14ac:dyDescent="0.3">
      <c r="A37" s="4"/>
      <c r="B37" s="7" t="s">
        <v>38</v>
      </c>
      <c r="C37" s="7"/>
      <c r="D37" s="28">
        <f>D38+D39</f>
        <v>0</v>
      </c>
      <c r="E37" s="28">
        <f t="shared" ref="E37:N37" si="25">E38+E39</f>
        <v>0</v>
      </c>
      <c r="F37" s="28">
        <f t="shared" si="25"/>
        <v>0</v>
      </c>
      <c r="G37" s="93" t="s">
        <v>78</v>
      </c>
      <c r="H37" s="28">
        <f t="shared" si="25"/>
        <v>0</v>
      </c>
      <c r="I37" s="93" t="s">
        <v>78</v>
      </c>
      <c r="J37" s="28">
        <f t="shared" si="25"/>
        <v>0</v>
      </c>
      <c r="K37" s="93" t="s">
        <v>78</v>
      </c>
      <c r="L37" s="28">
        <f t="shared" si="25"/>
        <v>0</v>
      </c>
      <c r="M37" s="93" t="s">
        <v>78</v>
      </c>
      <c r="N37" s="28">
        <f t="shared" si="25"/>
        <v>0</v>
      </c>
      <c r="O37" s="73"/>
      <c r="P37" s="73"/>
      <c r="Q37" s="34"/>
    </row>
    <row r="38" spans="1:16384" s="6" customFormat="1" ht="13.8" hidden="1" x14ac:dyDescent="0.3">
      <c r="A38" s="4"/>
      <c r="B38" s="21" t="s">
        <v>45</v>
      </c>
      <c r="C38" s="21"/>
      <c r="D38" s="14"/>
      <c r="E38" s="14"/>
      <c r="F38" s="14"/>
      <c r="G38" s="90" t="s">
        <v>78</v>
      </c>
      <c r="H38" s="14"/>
      <c r="I38" s="90" t="s">
        <v>78</v>
      </c>
      <c r="J38" s="14"/>
      <c r="K38" s="90" t="s">
        <v>78</v>
      </c>
      <c r="L38" s="14"/>
      <c r="M38" s="90" t="s">
        <v>78</v>
      </c>
      <c r="N38" s="14"/>
      <c r="O38" s="31"/>
      <c r="P38" s="31"/>
      <c r="Q38" s="4"/>
    </row>
    <row r="39" spans="1:16384" s="6" customFormat="1" ht="13.8" hidden="1" x14ac:dyDescent="0.3">
      <c r="A39" s="4"/>
      <c r="B39" s="21" t="s">
        <v>46</v>
      </c>
      <c r="C39" s="21"/>
      <c r="D39" s="14"/>
      <c r="E39" s="14"/>
      <c r="F39" s="14"/>
      <c r="G39" s="90" t="s">
        <v>78</v>
      </c>
      <c r="H39" s="14"/>
      <c r="I39" s="90" t="s">
        <v>78</v>
      </c>
      <c r="J39" s="14"/>
      <c r="K39" s="90" t="s">
        <v>78</v>
      </c>
      <c r="L39" s="14"/>
      <c r="M39" s="90" t="s">
        <v>78</v>
      </c>
      <c r="N39" s="14"/>
      <c r="O39" s="31"/>
      <c r="P39" s="31"/>
      <c r="Q39" s="4"/>
    </row>
    <row r="40" spans="1:16384" s="6" customFormat="1" ht="13.8" hidden="1" x14ac:dyDescent="0.3">
      <c r="A40" s="4"/>
      <c r="B40" s="7" t="s">
        <v>55</v>
      </c>
      <c r="C40" s="7"/>
      <c r="D40" s="28">
        <f>D41+D42</f>
        <v>0</v>
      </c>
      <c r="E40" s="28">
        <f t="shared" ref="E40:N40" si="26">E41+E42</f>
        <v>0</v>
      </c>
      <c r="F40" s="28">
        <f t="shared" si="26"/>
        <v>0</v>
      </c>
      <c r="G40" s="93" t="s">
        <v>78</v>
      </c>
      <c r="H40" s="28">
        <f t="shared" si="26"/>
        <v>0</v>
      </c>
      <c r="I40" s="93" t="s">
        <v>78</v>
      </c>
      <c r="J40" s="28">
        <f t="shared" si="26"/>
        <v>0</v>
      </c>
      <c r="K40" s="93" t="s">
        <v>78</v>
      </c>
      <c r="L40" s="28">
        <f t="shared" si="26"/>
        <v>0</v>
      </c>
      <c r="M40" s="93" t="s">
        <v>78</v>
      </c>
      <c r="N40" s="28">
        <f t="shared" si="26"/>
        <v>0</v>
      </c>
      <c r="O40" s="73"/>
      <c r="P40" s="73"/>
      <c r="Q40" s="34"/>
    </row>
    <row r="41" spans="1:16384" s="6" customFormat="1" ht="13.8" hidden="1" x14ac:dyDescent="0.3">
      <c r="A41" s="4"/>
      <c r="B41" s="21" t="s">
        <v>56</v>
      </c>
      <c r="C41" s="21"/>
      <c r="D41" s="14"/>
      <c r="E41" s="14"/>
      <c r="F41" s="14"/>
      <c r="G41" s="90" t="s">
        <v>78</v>
      </c>
      <c r="H41" s="14"/>
      <c r="I41" s="90" t="s">
        <v>78</v>
      </c>
      <c r="J41" s="14"/>
      <c r="K41" s="90" t="s">
        <v>78</v>
      </c>
      <c r="L41" s="14"/>
      <c r="M41" s="90" t="s">
        <v>78</v>
      </c>
      <c r="N41" s="14"/>
      <c r="O41" s="31"/>
      <c r="P41" s="31"/>
      <c r="Q41" s="4"/>
    </row>
    <row r="42" spans="1:16384" s="6" customFormat="1" hidden="1" thickBot="1" x14ac:dyDescent="0.35">
      <c r="A42" s="4"/>
      <c r="B42" s="21" t="s">
        <v>57</v>
      </c>
      <c r="C42" s="21"/>
      <c r="D42" s="14"/>
      <c r="E42" s="14"/>
      <c r="F42" s="14"/>
      <c r="G42" s="94" t="s">
        <v>78</v>
      </c>
      <c r="H42" s="14"/>
      <c r="I42" s="94" t="s">
        <v>78</v>
      </c>
      <c r="J42" s="14"/>
      <c r="K42" s="94" t="s">
        <v>78</v>
      </c>
      <c r="L42" s="14"/>
      <c r="M42" s="94" t="s">
        <v>78</v>
      </c>
      <c r="N42" s="14"/>
      <c r="O42" s="31"/>
      <c r="P42" s="31"/>
      <c r="Q42" s="4"/>
    </row>
    <row r="43" spans="1:16384" s="6" customFormat="1" ht="13.8" x14ac:dyDescent="0.3"/>
    <row r="44" spans="1:16384" x14ac:dyDescent="0.3">
      <c r="A44" s="35" t="s">
        <v>51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7"/>
    </row>
    <row r="45" spans="1:16384" x14ac:dyDescent="0.3">
      <c r="A45" s="38" t="s">
        <v>62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39"/>
    </row>
    <row r="46" spans="1:16384" x14ac:dyDescent="0.3">
      <c r="A46" s="38" t="s">
        <v>63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39"/>
    </row>
    <row r="47" spans="1:16384" x14ac:dyDescent="0.3">
      <c r="A47" s="40" t="s">
        <v>65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2"/>
    </row>
    <row r="49" spans="1:4" x14ac:dyDescent="0.3">
      <c r="A49" t="s">
        <v>32</v>
      </c>
      <c r="C49" t="s">
        <v>33</v>
      </c>
      <c r="D49" t="s">
        <v>35</v>
      </c>
    </row>
    <row r="50" spans="1:4" x14ac:dyDescent="0.3">
      <c r="A50" t="s">
        <v>59</v>
      </c>
      <c r="C50" t="s">
        <v>60</v>
      </c>
    </row>
    <row r="51" spans="1:4" x14ac:dyDescent="0.3">
      <c r="A51" t="s">
        <v>61</v>
      </c>
      <c r="C51" t="s">
        <v>34</v>
      </c>
    </row>
  </sheetData>
  <mergeCells count="10">
    <mergeCell ref="O6:P6"/>
    <mergeCell ref="F6:N6"/>
    <mergeCell ref="B6:C6"/>
    <mergeCell ref="D1:F1"/>
    <mergeCell ref="H1:J1"/>
    <mergeCell ref="D2:F2"/>
    <mergeCell ref="H2:J2"/>
    <mergeCell ref="D3:F3"/>
    <mergeCell ref="L1:P1"/>
    <mergeCell ref="L2:P2"/>
  </mergeCells>
  <printOptions horizontalCentered="1"/>
  <pageMargins left="0.35" right="0.26" top="0.75" bottom="0.75" header="0.3" footer="0.3"/>
  <pageSetup scale="65" orientation="landscape" r:id="rId1"/>
  <headerFooter>
    <oddHeader>&amp;C&amp;"-,Bold"&amp;14PLAN ANNUEL D'OPÉRATION</oddHeader>
    <oddFooter>&amp;R&amp;10&amp;P\&amp;N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Q54"/>
  <sheetViews>
    <sheetView tabSelected="1" showWhiteSpace="0" view="pageLayout" topLeftCell="D1" zoomScaleNormal="44" workbookViewId="0">
      <selection activeCell="G9" sqref="G9"/>
    </sheetView>
  </sheetViews>
  <sheetFormatPr defaultColWidth="3.6640625" defaultRowHeight="23.25" customHeight="1" x14ac:dyDescent="0.3"/>
  <cols>
    <col min="1" max="1" width="3.6640625" style="76"/>
    <col min="2" max="2" width="18.6640625" style="76" customWidth="1"/>
    <col min="3" max="3" width="24.6640625" style="76" customWidth="1"/>
    <col min="4" max="4" width="35.6640625" style="76" customWidth="1"/>
    <col min="5" max="5" width="17.6640625" style="76" customWidth="1"/>
    <col min="6" max="6" width="22.109375" style="76" customWidth="1"/>
    <col min="7" max="7" width="38.33203125" style="76" customWidth="1"/>
    <col min="8" max="8" width="10.33203125" style="76" customWidth="1"/>
    <col min="9" max="9" width="12" style="76" customWidth="1"/>
    <col min="10" max="10" width="17.88671875" style="76" customWidth="1"/>
    <col min="11" max="11" width="10.6640625" style="76" customWidth="1"/>
    <col min="12" max="12" width="36.6640625" style="76" customWidth="1"/>
    <col min="13" max="13" width="15.33203125" style="76" customWidth="1"/>
    <col min="14" max="16384" width="3.6640625" style="76"/>
  </cols>
  <sheetData>
    <row r="1" spans="2:251" s="78" customFormat="1" ht="23.25" customHeight="1" x14ac:dyDescent="0.3">
      <c r="B1"/>
      <c r="C1"/>
      <c r="D1" s="222" t="s">
        <v>149</v>
      </c>
      <c r="E1" s="534" t="s">
        <v>176</v>
      </c>
      <c r="F1" s="534"/>
      <c r="G1" s="534"/>
      <c r="H1"/>
      <c r="I1"/>
      <c r="J1"/>
      <c r="K1"/>
      <c r="L1"/>
      <c r="M1"/>
    </row>
    <row r="2" spans="2:251" s="78" customFormat="1" ht="16.5" customHeight="1" x14ac:dyDescent="0.3">
      <c r="B2"/>
      <c r="C2"/>
      <c r="D2" s="222" t="s">
        <v>150</v>
      </c>
      <c r="E2" s="533" t="s">
        <v>177</v>
      </c>
      <c r="F2" s="533"/>
      <c r="G2" s="533"/>
      <c r="H2"/>
      <c r="I2"/>
      <c r="J2"/>
      <c r="K2"/>
      <c r="L2"/>
      <c r="M2"/>
    </row>
    <row r="3" spans="2:251" s="78" customFormat="1" ht="30.75" customHeight="1" x14ac:dyDescent="0.3">
      <c r="B3"/>
      <c r="C3"/>
      <c r="D3" s="223" t="s">
        <v>75</v>
      </c>
      <c r="E3" s="535" t="s">
        <v>179</v>
      </c>
      <c r="F3" s="535"/>
      <c r="G3" s="535"/>
      <c r="H3"/>
      <c r="I3"/>
      <c r="J3"/>
      <c r="K3"/>
      <c r="L3"/>
      <c r="M3"/>
    </row>
    <row r="4" spans="2:251" s="78" customFormat="1" ht="15.75" customHeight="1" x14ac:dyDescent="0.3">
      <c r="B4"/>
      <c r="C4"/>
      <c r="D4" s="222" t="s">
        <v>151</v>
      </c>
      <c r="E4" s="532">
        <v>43112</v>
      </c>
      <c r="F4" s="533"/>
      <c r="G4" s="533"/>
      <c r="H4"/>
      <c r="I4"/>
      <c r="J4"/>
      <c r="K4"/>
      <c r="L4"/>
      <c r="M4"/>
    </row>
    <row r="5" spans="2:251" s="78" customFormat="1" ht="15" customHeight="1" x14ac:dyDescent="0.3">
      <c r="B5"/>
      <c r="C5"/>
      <c r="D5" s="223" t="s">
        <v>152</v>
      </c>
      <c r="E5" s="532" t="s">
        <v>209</v>
      </c>
      <c r="F5" s="533"/>
      <c r="G5" s="533"/>
      <c r="H5"/>
      <c r="I5"/>
      <c r="J5"/>
      <c r="K5"/>
      <c r="L5"/>
      <c r="M5"/>
    </row>
    <row r="6" spans="2:251" s="78" customFormat="1" ht="14.4" x14ac:dyDescent="0.3">
      <c r="B6"/>
      <c r="C6"/>
      <c r="D6"/>
      <c r="E6"/>
      <c r="F6"/>
      <c r="G6"/>
      <c r="H6"/>
      <c r="I6"/>
      <c r="J6"/>
      <c r="K6"/>
      <c r="L6"/>
      <c r="M6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  <c r="IM6" s="79"/>
      <c r="IN6" s="79"/>
      <c r="IO6" s="79"/>
      <c r="IP6" s="79"/>
      <c r="IQ6" s="79"/>
    </row>
    <row r="7" spans="2:251" s="78" customFormat="1" ht="15.75" customHeight="1" x14ac:dyDescent="0.25">
      <c r="B7" s="513" t="s">
        <v>141</v>
      </c>
      <c r="C7" s="513"/>
      <c r="D7" s="513"/>
      <c r="E7" s="513"/>
      <c r="F7" s="513"/>
      <c r="G7" s="513"/>
      <c r="H7" s="513"/>
      <c r="I7" s="513"/>
      <c r="J7" s="513"/>
      <c r="K7" s="513"/>
      <c r="L7" s="536"/>
      <c r="M7" s="217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  <c r="IO7" s="79"/>
      <c r="IP7" s="79"/>
      <c r="IQ7" s="79"/>
    </row>
    <row r="8" spans="2:251" s="78" customFormat="1" ht="13.8" x14ac:dyDescent="0.3">
      <c r="B8" s="514" t="s">
        <v>142</v>
      </c>
      <c r="C8" s="511" t="s">
        <v>148</v>
      </c>
      <c r="D8" s="511" t="s">
        <v>77</v>
      </c>
      <c r="E8" s="516" t="s">
        <v>153</v>
      </c>
      <c r="F8" s="511" t="s">
        <v>154</v>
      </c>
      <c r="G8" s="520" t="s">
        <v>156</v>
      </c>
      <c r="H8" s="537"/>
      <c r="I8" s="538"/>
      <c r="J8" s="521" t="s">
        <v>160</v>
      </c>
      <c r="K8" s="528"/>
      <c r="L8" s="520" t="s">
        <v>170</v>
      </c>
      <c r="M8" s="512" t="s">
        <v>171</v>
      </c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</row>
    <row r="9" spans="2:251" ht="72" customHeight="1" x14ac:dyDescent="0.3">
      <c r="B9" s="515"/>
      <c r="C9" s="512"/>
      <c r="D9" s="512"/>
      <c r="E9" s="516"/>
      <c r="F9" s="512"/>
      <c r="G9" s="213" t="s">
        <v>157</v>
      </c>
      <c r="H9" s="273" t="s">
        <v>158</v>
      </c>
      <c r="I9" s="273" t="s">
        <v>159</v>
      </c>
      <c r="J9" s="273" t="s">
        <v>161</v>
      </c>
      <c r="K9" s="273" t="s">
        <v>167</v>
      </c>
      <c r="L9" s="521"/>
      <c r="M9" s="512"/>
    </row>
    <row r="10" spans="2:251" ht="24" customHeight="1" x14ac:dyDescent="0.25">
      <c r="B10" s="210"/>
      <c r="C10" s="211"/>
      <c r="D10" s="211"/>
      <c r="E10" s="211"/>
      <c r="F10" s="211"/>
      <c r="G10" s="211"/>
      <c r="H10" s="211"/>
      <c r="I10" s="211"/>
      <c r="J10" s="211"/>
      <c r="K10" s="211"/>
      <c r="L10" s="214"/>
      <c r="M10" s="218"/>
    </row>
    <row r="11" spans="2:251" ht="15.6" x14ac:dyDescent="0.3">
      <c r="B11" s="530" t="s">
        <v>70</v>
      </c>
      <c r="C11" s="531"/>
      <c r="D11" s="531"/>
      <c r="E11" s="531"/>
      <c r="F11" s="531"/>
      <c r="G11" s="531"/>
      <c r="H11" s="531"/>
      <c r="I11" s="531"/>
      <c r="J11" s="531"/>
      <c r="K11" s="531"/>
      <c r="L11" s="531"/>
      <c r="M11" s="531"/>
    </row>
    <row r="12" spans="2:251" ht="16.2" thickBot="1" x14ac:dyDescent="0.35">
      <c r="B12"/>
      <c r="C12"/>
      <c r="D12"/>
      <c r="E12"/>
      <c r="F12"/>
      <c r="G12"/>
      <c r="H12"/>
      <c r="I12"/>
      <c r="J12"/>
      <c r="K12"/>
      <c r="L12"/>
      <c r="M12" s="219"/>
    </row>
    <row r="13" spans="2:251" ht="15.6" x14ac:dyDescent="0.25">
      <c r="B13" s="525" t="s">
        <v>143</v>
      </c>
      <c r="C13" s="526"/>
      <c r="D13" s="526"/>
      <c r="E13" s="526"/>
      <c r="F13" s="526"/>
      <c r="G13" s="526"/>
      <c r="H13" s="526"/>
      <c r="I13" s="526"/>
      <c r="J13" s="526"/>
      <c r="K13" s="526"/>
      <c r="L13" s="529"/>
      <c r="M13" s="217"/>
    </row>
    <row r="14" spans="2:251" ht="15.6" x14ac:dyDescent="0.3">
      <c r="B14" s="514" t="s">
        <v>142</v>
      </c>
      <c r="C14" s="511" t="s">
        <v>148</v>
      </c>
      <c r="D14" s="511" t="s">
        <v>77</v>
      </c>
      <c r="E14" s="516" t="s">
        <v>153</v>
      </c>
      <c r="F14" s="511" t="s">
        <v>154</v>
      </c>
      <c r="G14" s="521" t="s">
        <v>156</v>
      </c>
      <c r="H14" s="518"/>
      <c r="I14" s="519"/>
      <c r="J14" s="521" t="s">
        <v>160</v>
      </c>
      <c r="K14" s="528"/>
      <c r="L14" s="520" t="s">
        <v>170</v>
      </c>
      <c r="M14" s="512" t="s">
        <v>171</v>
      </c>
    </row>
    <row r="15" spans="2:251" ht="64.650000000000006" customHeight="1" x14ac:dyDescent="0.3">
      <c r="B15" s="515"/>
      <c r="C15" s="512"/>
      <c r="D15" s="512"/>
      <c r="E15" s="516"/>
      <c r="F15" s="512"/>
      <c r="G15" s="213" t="s">
        <v>157</v>
      </c>
      <c r="H15" s="273" t="s">
        <v>158</v>
      </c>
      <c r="I15" s="273" t="s">
        <v>159</v>
      </c>
      <c r="J15" s="273" t="s">
        <v>162</v>
      </c>
      <c r="K15" s="273" t="s">
        <v>167</v>
      </c>
      <c r="L15" s="521"/>
      <c r="M15" s="512"/>
    </row>
    <row r="16" spans="2:251" ht="41.4" x14ac:dyDescent="0.3">
      <c r="B16" s="238"/>
      <c r="C16" s="227" t="s">
        <v>217</v>
      </c>
      <c r="D16" s="297" t="s">
        <v>211</v>
      </c>
      <c r="E16" s="229" t="s">
        <v>215</v>
      </c>
      <c r="F16" s="225" t="s">
        <v>178</v>
      </c>
      <c r="G16" s="226">
        <v>200000</v>
      </c>
      <c r="H16" s="277">
        <v>100</v>
      </c>
      <c r="I16" s="212">
        <v>0</v>
      </c>
      <c r="J16" s="275">
        <v>43132</v>
      </c>
      <c r="K16" s="275">
        <v>43191</v>
      </c>
      <c r="L16" s="215" t="s">
        <v>216</v>
      </c>
      <c r="M16" s="276" t="s">
        <v>198</v>
      </c>
    </row>
    <row r="17" spans="2:13" ht="24" customHeight="1" x14ac:dyDescent="0.3">
      <c r="B17" s="522" t="s">
        <v>70</v>
      </c>
      <c r="C17" s="523"/>
      <c r="D17" s="523"/>
      <c r="E17" s="523"/>
      <c r="F17" s="524"/>
      <c r="G17" s="236">
        <f>G16</f>
        <v>200000</v>
      </c>
      <c r="H17" s="522"/>
      <c r="I17" s="523"/>
      <c r="J17" s="523"/>
      <c r="K17" s="523"/>
      <c r="L17" s="523"/>
      <c r="M17" s="524"/>
    </row>
    <row r="18" spans="2:13" ht="16.2" thickBot="1" x14ac:dyDescent="0.35">
      <c r="B18"/>
      <c r="C18"/>
      <c r="D18"/>
      <c r="E18"/>
      <c r="F18"/>
      <c r="G18"/>
      <c r="H18"/>
      <c r="I18"/>
      <c r="J18"/>
      <c r="K18"/>
      <c r="L18"/>
      <c r="M18"/>
    </row>
    <row r="19" spans="2:13" ht="15.6" x14ac:dyDescent="0.25">
      <c r="B19" s="525" t="s">
        <v>144</v>
      </c>
      <c r="C19" s="526"/>
      <c r="D19" s="526"/>
      <c r="E19" s="526"/>
      <c r="F19" s="526"/>
      <c r="G19" s="526"/>
      <c r="H19" s="526"/>
      <c r="I19" s="526"/>
      <c r="J19" s="526"/>
      <c r="K19" s="526"/>
      <c r="L19" s="527"/>
      <c r="M19" s="217"/>
    </row>
    <row r="20" spans="2:13" ht="15.6" x14ac:dyDescent="0.3">
      <c r="B20" s="514" t="s">
        <v>142</v>
      </c>
      <c r="C20" s="511" t="s">
        <v>148</v>
      </c>
      <c r="D20" s="511" t="s">
        <v>77</v>
      </c>
      <c r="E20" s="516" t="s">
        <v>153</v>
      </c>
      <c r="F20" s="511" t="s">
        <v>154</v>
      </c>
      <c r="G20" s="521" t="s">
        <v>156</v>
      </c>
      <c r="H20" s="518"/>
      <c r="I20" s="519"/>
      <c r="J20" s="521" t="s">
        <v>160</v>
      </c>
      <c r="K20" s="528"/>
      <c r="L20" s="520" t="s">
        <v>170</v>
      </c>
      <c r="M20" s="512" t="s">
        <v>171</v>
      </c>
    </row>
    <row r="21" spans="2:13" ht="150" customHeight="1" x14ac:dyDescent="0.3">
      <c r="B21" s="515"/>
      <c r="C21" s="512"/>
      <c r="D21" s="512"/>
      <c r="E21" s="516"/>
      <c r="F21" s="512"/>
      <c r="G21" s="213" t="s">
        <v>157</v>
      </c>
      <c r="H21" s="273" t="s">
        <v>158</v>
      </c>
      <c r="I21" s="273" t="s">
        <v>159</v>
      </c>
      <c r="J21" s="273" t="s">
        <v>163</v>
      </c>
      <c r="K21" s="273" t="s">
        <v>168</v>
      </c>
      <c r="L21" s="521"/>
      <c r="M21" s="512"/>
    </row>
    <row r="22" spans="2:13" ht="36.9" customHeight="1" x14ac:dyDescent="0.3">
      <c r="B22" s="231"/>
      <c r="C22" s="224"/>
      <c r="D22" s="228"/>
      <c r="E22" s="229"/>
      <c r="F22" s="225"/>
      <c r="G22" s="226"/>
      <c r="H22" s="225"/>
      <c r="I22" s="211"/>
      <c r="J22" s="227"/>
      <c r="K22" s="227"/>
      <c r="L22" s="214"/>
      <c r="M22" s="230"/>
    </row>
    <row r="23" spans="2:13" ht="23.25" customHeight="1" x14ac:dyDescent="0.3">
      <c r="B23" s="539" t="s">
        <v>70</v>
      </c>
      <c r="C23" s="540"/>
      <c r="D23" s="540"/>
      <c r="E23" s="540"/>
      <c r="F23" s="541"/>
      <c r="G23" s="233"/>
      <c r="H23" s="539"/>
      <c r="I23" s="540"/>
      <c r="J23" s="540"/>
      <c r="K23" s="540"/>
      <c r="L23" s="540"/>
      <c r="M23" s="541"/>
    </row>
    <row r="24" spans="2:13" ht="23.25" customHeight="1" thickBot="1" x14ac:dyDescent="0.35">
      <c r="B24"/>
      <c r="C24"/>
      <c r="D24"/>
      <c r="E24"/>
      <c r="F24"/>
      <c r="G24"/>
      <c r="H24"/>
      <c r="I24"/>
      <c r="J24"/>
      <c r="K24"/>
      <c r="L24"/>
      <c r="M24"/>
    </row>
    <row r="25" spans="2:13" ht="29.25" customHeight="1" x14ac:dyDescent="0.3">
      <c r="B25" s="542" t="s">
        <v>145</v>
      </c>
      <c r="C25" s="543"/>
      <c r="D25" s="543"/>
      <c r="E25" s="543"/>
      <c r="F25" s="543"/>
      <c r="G25" s="543"/>
      <c r="H25" s="543"/>
      <c r="I25" s="543"/>
      <c r="J25" s="543"/>
      <c r="K25" s="513"/>
      <c r="L25" s="513"/>
      <c r="M25" s="513"/>
    </row>
    <row r="26" spans="2:13" ht="24.75" customHeight="1" x14ac:dyDescent="0.3">
      <c r="B26" s="514" t="s">
        <v>142</v>
      </c>
      <c r="C26" s="511" t="s">
        <v>148</v>
      </c>
      <c r="D26" s="511" t="s">
        <v>77</v>
      </c>
      <c r="E26" s="516" t="s">
        <v>153</v>
      </c>
      <c r="F26" s="511" t="s">
        <v>154</v>
      </c>
      <c r="G26" s="521" t="s">
        <v>156</v>
      </c>
      <c r="H26" s="518"/>
      <c r="I26" s="519"/>
      <c r="J26" s="521" t="s">
        <v>160</v>
      </c>
      <c r="K26" s="528"/>
      <c r="L26" s="520" t="s">
        <v>170</v>
      </c>
      <c r="M26" s="512" t="s">
        <v>171</v>
      </c>
    </row>
    <row r="27" spans="2:13" ht="127.5" customHeight="1" x14ac:dyDescent="0.3">
      <c r="B27" s="515"/>
      <c r="C27" s="512"/>
      <c r="D27" s="512"/>
      <c r="E27" s="516"/>
      <c r="F27" s="512"/>
      <c r="G27" s="213" t="s">
        <v>157</v>
      </c>
      <c r="H27" s="273" t="s">
        <v>158</v>
      </c>
      <c r="I27" s="273" t="s">
        <v>159</v>
      </c>
      <c r="J27" s="273" t="s">
        <v>164</v>
      </c>
      <c r="K27" s="273" t="s">
        <v>167</v>
      </c>
      <c r="L27" s="521"/>
      <c r="M27" s="512"/>
    </row>
    <row r="28" spans="2:13" ht="58.5" hidden="1" customHeight="1" x14ac:dyDescent="0.3">
      <c r="B28" s="238" t="s">
        <v>180</v>
      </c>
      <c r="C28" s="239" t="s">
        <v>181</v>
      </c>
      <c r="D28" s="278" t="s">
        <v>182</v>
      </c>
      <c r="E28" s="229" t="s">
        <v>196</v>
      </c>
      <c r="F28" s="225" t="s">
        <v>178</v>
      </c>
      <c r="G28" s="226">
        <f>290000*0</f>
        <v>0</v>
      </c>
      <c r="H28" s="225">
        <v>100</v>
      </c>
      <c r="I28" s="211"/>
      <c r="J28" s="237">
        <v>42476</v>
      </c>
      <c r="K28" s="237">
        <v>42736</v>
      </c>
      <c r="L28" s="214"/>
      <c r="M28" s="279" t="s">
        <v>183</v>
      </c>
    </row>
    <row r="29" spans="2:13" ht="50.25" customHeight="1" x14ac:dyDescent="0.3">
      <c r="B29" s="290" t="s">
        <v>214</v>
      </c>
      <c r="C29" s="227" t="s">
        <v>203</v>
      </c>
      <c r="D29" s="232" t="s">
        <v>210</v>
      </c>
      <c r="E29" s="229" t="s">
        <v>196</v>
      </c>
      <c r="F29" s="225" t="s">
        <v>178</v>
      </c>
      <c r="G29" s="226">
        <v>40000</v>
      </c>
      <c r="H29" s="211">
        <v>100</v>
      </c>
      <c r="I29" s="211">
        <v>0</v>
      </c>
      <c r="J29" s="275">
        <v>43132</v>
      </c>
      <c r="K29" s="275">
        <v>43160</v>
      </c>
      <c r="L29" s="216"/>
      <c r="M29" s="296" t="s">
        <v>183</v>
      </c>
    </row>
    <row r="30" spans="2:13" ht="23.25" customHeight="1" x14ac:dyDescent="0.3">
      <c r="B30" s="539" t="s">
        <v>70</v>
      </c>
      <c r="C30" s="540"/>
      <c r="D30" s="540"/>
      <c r="E30" s="540"/>
      <c r="F30" s="541"/>
      <c r="G30" s="233">
        <f>SUM(G28:G29)</f>
        <v>40000</v>
      </c>
      <c r="H30" s="539"/>
      <c r="I30" s="540"/>
      <c r="J30" s="540"/>
      <c r="K30" s="540"/>
      <c r="L30" s="540"/>
      <c r="M30" s="541"/>
    </row>
    <row r="31" spans="2:13" ht="27" customHeight="1" x14ac:dyDescent="0.3">
      <c r="B31"/>
      <c r="C31"/>
      <c r="D31"/>
      <c r="E31"/>
      <c r="F31"/>
      <c r="G31"/>
      <c r="H31"/>
      <c r="I31"/>
      <c r="J31"/>
      <c r="K31"/>
      <c r="L31"/>
      <c r="M31"/>
    </row>
    <row r="32" spans="2:13" ht="19.5" customHeight="1" x14ac:dyDescent="0.3">
      <c r="B32" s="513" t="s">
        <v>146</v>
      </c>
      <c r="C32" s="513"/>
      <c r="D32" s="513"/>
      <c r="E32" s="513"/>
      <c r="F32" s="513"/>
      <c r="G32" s="513"/>
      <c r="H32" s="513"/>
      <c r="I32" s="513"/>
      <c r="J32" s="513"/>
      <c r="K32" s="513"/>
      <c r="L32" s="513"/>
      <c r="M32" s="513"/>
    </row>
    <row r="33" spans="2:13" ht="23.25" customHeight="1" x14ac:dyDescent="0.3">
      <c r="B33" s="514" t="s">
        <v>142</v>
      </c>
      <c r="C33" s="511" t="s">
        <v>148</v>
      </c>
      <c r="D33" s="511" t="s">
        <v>77</v>
      </c>
      <c r="E33" s="516" t="s">
        <v>153</v>
      </c>
      <c r="F33" s="511" t="s">
        <v>154</v>
      </c>
      <c r="G33" s="517" t="s">
        <v>156</v>
      </c>
      <c r="H33" s="518"/>
      <c r="I33" s="519"/>
      <c r="J33" s="512" t="s">
        <v>160</v>
      </c>
      <c r="K33" s="512"/>
      <c r="L33" s="520" t="s">
        <v>170</v>
      </c>
      <c r="M33" s="512" t="s">
        <v>171</v>
      </c>
    </row>
    <row r="34" spans="2:13" ht="23.25" customHeight="1" x14ac:dyDescent="0.3">
      <c r="B34" s="515"/>
      <c r="C34" s="512"/>
      <c r="D34" s="512"/>
      <c r="E34" s="516"/>
      <c r="F34" s="512"/>
      <c r="G34" s="213" t="s">
        <v>157</v>
      </c>
      <c r="H34" s="273" t="s">
        <v>158</v>
      </c>
      <c r="I34" s="273" t="s">
        <v>159</v>
      </c>
      <c r="J34" s="273" t="s">
        <v>165</v>
      </c>
      <c r="K34" s="272" t="s">
        <v>169</v>
      </c>
      <c r="L34" s="521"/>
      <c r="M34" s="512"/>
    </row>
    <row r="35" spans="2:13" ht="23.25" customHeight="1" x14ac:dyDescent="0.3">
      <c r="B35" s="539" t="s">
        <v>70</v>
      </c>
      <c r="C35" s="540"/>
      <c r="D35" s="540"/>
      <c r="E35" s="540"/>
      <c r="F35" s="540"/>
      <c r="G35" s="280"/>
      <c r="H35" s="540"/>
      <c r="I35" s="540"/>
      <c r="J35" s="540"/>
      <c r="K35" s="540"/>
      <c r="L35" s="540"/>
      <c r="M35" s="541"/>
    </row>
    <row r="36" spans="2:13" ht="23.25" customHeight="1" x14ac:dyDescent="0.3">
      <c r="B36"/>
      <c r="C36"/>
      <c r="D36"/>
      <c r="E36"/>
      <c r="F36"/>
      <c r="G36"/>
      <c r="H36"/>
      <c r="I36"/>
      <c r="J36"/>
      <c r="K36"/>
      <c r="L36"/>
      <c r="M36"/>
    </row>
    <row r="37" spans="2:13" ht="23.25" customHeight="1" x14ac:dyDescent="0.3">
      <c r="B37" s="513" t="s">
        <v>147</v>
      </c>
      <c r="C37" s="513"/>
      <c r="D37" s="513"/>
      <c r="E37" s="513"/>
      <c r="F37" s="513"/>
      <c r="G37" s="513"/>
      <c r="H37" s="513"/>
      <c r="I37" s="513"/>
      <c r="J37" s="513"/>
      <c r="K37" s="513"/>
      <c r="L37" s="513"/>
      <c r="M37" s="513"/>
    </row>
    <row r="38" spans="2:13" ht="23.25" customHeight="1" x14ac:dyDescent="0.3">
      <c r="B38" s="514" t="s">
        <v>142</v>
      </c>
      <c r="C38" s="511" t="s">
        <v>148</v>
      </c>
      <c r="D38" s="511" t="s">
        <v>77</v>
      </c>
      <c r="E38" s="516" t="s">
        <v>153</v>
      </c>
      <c r="F38" s="516" t="s">
        <v>155</v>
      </c>
      <c r="G38" s="544" t="s">
        <v>156</v>
      </c>
      <c r="H38" s="537"/>
      <c r="I38" s="538"/>
      <c r="J38" s="512" t="s">
        <v>160</v>
      </c>
      <c r="K38" s="512"/>
      <c r="L38" s="511" t="s">
        <v>170</v>
      </c>
      <c r="M38" s="511" t="s">
        <v>171</v>
      </c>
    </row>
    <row r="39" spans="2:13" ht="117" customHeight="1" x14ac:dyDescent="0.3">
      <c r="B39" s="515"/>
      <c r="C39" s="512"/>
      <c r="D39" s="512"/>
      <c r="E39" s="516"/>
      <c r="F39" s="516"/>
      <c r="G39" s="213" t="s">
        <v>157</v>
      </c>
      <c r="H39" s="273" t="s">
        <v>158</v>
      </c>
      <c r="I39" s="273" t="s">
        <v>159</v>
      </c>
      <c r="J39" s="273" t="s">
        <v>166</v>
      </c>
      <c r="K39" s="272" t="s">
        <v>169</v>
      </c>
      <c r="L39" s="512"/>
      <c r="M39" s="512"/>
    </row>
    <row r="40" spans="2:13" ht="32.1" hidden="1" customHeight="1" x14ac:dyDescent="0.3">
      <c r="B40" s="234"/>
      <c r="C40" s="239" t="s">
        <v>197</v>
      </c>
      <c r="D40" s="281" t="s">
        <v>189</v>
      </c>
      <c r="E40" s="229"/>
      <c r="F40" s="229"/>
      <c r="G40" s="226"/>
      <c r="H40" s="229"/>
      <c r="I40" s="229"/>
      <c r="J40" s="229"/>
      <c r="K40" s="229"/>
      <c r="L40" s="229"/>
      <c r="M40" s="229"/>
    </row>
    <row r="41" spans="2:13" ht="23.25" customHeight="1" thickBot="1" x14ac:dyDescent="0.35">
      <c r="B41" s="545" t="s">
        <v>70</v>
      </c>
      <c r="C41" s="546"/>
      <c r="D41" s="546"/>
      <c r="E41" s="546"/>
      <c r="F41" s="546"/>
      <c r="G41" s="235"/>
      <c r="H41" s="546"/>
      <c r="I41" s="546"/>
      <c r="J41" s="546"/>
      <c r="K41" s="546"/>
      <c r="L41" s="546"/>
      <c r="M41" s="547"/>
    </row>
    <row r="42" spans="2:13" ht="23.25" customHeight="1" x14ac:dyDescent="0.3">
      <c r="B42"/>
      <c r="C42"/>
      <c r="D42"/>
      <c r="E42"/>
      <c r="F42"/>
      <c r="G42"/>
      <c r="H42"/>
      <c r="I42"/>
      <c r="J42"/>
      <c r="K42"/>
      <c r="L42"/>
      <c r="M42"/>
    </row>
    <row r="43" spans="2:13" ht="23.25" customHeight="1" x14ac:dyDescent="0.3">
      <c r="B43" s="548" t="s">
        <v>70</v>
      </c>
      <c r="C43" s="549"/>
      <c r="D43" s="549"/>
      <c r="E43" s="549"/>
      <c r="F43" s="549"/>
      <c r="G43" s="549"/>
      <c r="H43" s="549"/>
      <c r="I43" s="549"/>
      <c r="J43" s="549"/>
      <c r="K43" s="549"/>
      <c r="L43" s="549"/>
      <c r="M43" s="549"/>
    </row>
    <row r="44" spans="2:13" ht="23.25" customHeight="1" x14ac:dyDescent="0.3">
      <c r="B44" s="504"/>
      <c r="C44" s="504"/>
      <c r="D44" s="504"/>
      <c r="E44" s="504"/>
      <c r="F44" s="504"/>
      <c r="G44" s="505"/>
      <c r="H44" s="504"/>
      <c r="I44" s="504"/>
      <c r="J44" s="504"/>
      <c r="K44"/>
      <c r="L44"/>
      <c r="M44"/>
    </row>
    <row r="45" spans="2:13" ht="21" customHeight="1" x14ac:dyDescent="0.3">
      <c r="B45" s="504"/>
      <c r="C45" s="504"/>
      <c r="D45" s="504"/>
      <c r="E45" s="504"/>
      <c r="F45" s="274"/>
      <c r="G45" s="274"/>
      <c r="H45" s="504"/>
      <c r="I45" s="504"/>
      <c r="J45" s="504"/>
      <c r="K45"/>
      <c r="L45"/>
      <c r="M45"/>
    </row>
    <row r="46" spans="2:13" ht="23.25" customHeight="1" x14ac:dyDescent="0.3">
      <c r="B46" s="503" t="s">
        <v>172</v>
      </c>
      <c r="C46" s="503"/>
      <c r="D46" s="503"/>
      <c r="E46" s="503"/>
      <c r="F46" s="503"/>
      <c r="G46" s="503"/>
      <c r="H46" s="503"/>
      <c r="I46" s="503"/>
      <c r="J46" s="503"/>
      <c r="K46" s="503"/>
      <c r="L46" s="503"/>
      <c r="M46" s="503"/>
    </row>
    <row r="47" spans="2:13" ht="10.5" customHeight="1" x14ac:dyDescent="0.3">
      <c r="B47" s="506"/>
      <c r="C47" s="507"/>
      <c r="D47" s="507"/>
      <c r="E47" s="507"/>
      <c r="F47" s="507"/>
      <c r="G47" s="507"/>
      <c r="H47" s="507"/>
      <c r="I47" s="507"/>
      <c r="J47" s="507"/>
      <c r="K47" s="507"/>
      <c r="L47" s="507"/>
      <c r="M47" s="508"/>
    </row>
    <row r="48" spans="2:13" ht="38.1" customHeight="1" x14ac:dyDescent="0.3">
      <c r="B48" s="509" t="s">
        <v>173</v>
      </c>
      <c r="C48" s="509"/>
      <c r="D48" s="509"/>
      <c r="E48" s="509"/>
      <c r="F48" s="509"/>
      <c r="G48" s="509"/>
      <c r="H48" s="509"/>
      <c r="I48" s="509"/>
      <c r="J48" s="509"/>
      <c r="K48" s="509"/>
      <c r="L48" s="509"/>
      <c r="M48" s="509"/>
    </row>
    <row r="49" spans="1:13" ht="7.5" customHeight="1" x14ac:dyDescent="0.3">
      <c r="B49" s="510"/>
      <c r="C49" s="510"/>
      <c r="D49" s="510"/>
      <c r="E49" s="510"/>
      <c r="F49" s="510"/>
      <c r="G49" s="510"/>
      <c r="H49" s="510"/>
      <c r="I49" s="510"/>
      <c r="J49" s="510"/>
      <c r="K49" s="510"/>
      <c r="L49" s="510"/>
      <c r="M49" s="510"/>
    </row>
    <row r="50" spans="1:13" ht="23.25" customHeight="1" x14ac:dyDescent="0.3">
      <c r="B50" s="503" t="s">
        <v>174</v>
      </c>
      <c r="C50" s="503"/>
      <c r="D50" s="503"/>
      <c r="E50" s="503"/>
      <c r="F50" s="503"/>
      <c r="G50" s="503"/>
      <c r="H50" s="503"/>
      <c r="I50" s="503"/>
      <c r="J50" s="503"/>
      <c r="K50" s="503"/>
      <c r="L50" s="503"/>
      <c r="M50" s="503"/>
    </row>
    <row r="51" spans="1:13" ht="9.75" customHeight="1" x14ac:dyDescent="0.2">
      <c r="B51" s="220"/>
      <c r="C51" s="220"/>
      <c r="D51" s="220"/>
      <c r="E51" s="220"/>
      <c r="F51" s="220"/>
      <c r="G51" s="220"/>
      <c r="H51" s="220"/>
      <c r="I51" s="220"/>
      <c r="J51" s="220"/>
      <c r="K51" s="221"/>
      <c r="L51" s="221"/>
      <c r="M51" s="221"/>
    </row>
    <row r="52" spans="1:13" ht="23.25" customHeight="1" x14ac:dyDescent="0.3">
      <c r="B52" s="503" t="s">
        <v>175</v>
      </c>
      <c r="C52" s="503"/>
      <c r="D52" s="503"/>
      <c r="E52" s="503"/>
      <c r="F52" s="503"/>
      <c r="G52" s="503"/>
      <c r="H52" s="503"/>
      <c r="I52" s="503"/>
      <c r="J52" s="503"/>
      <c r="K52" s="503"/>
      <c r="L52" s="503"/>
      <c r="M52" s="503"/>
    </row>
    <row r="53" spans="1:13" ht="12.9" customHeight="1" x14ac:dyDescent="0.3">
      <c r="A53" s="337"/>
      <c r="B53" s="336"/>
      <c r="C53" s="336"/>
      <c r="D53" s="336"/>
      <c r="E53" s="336"/>
      <c r="F53" s="336"/>
      <c r="G53" s="336"/>
      <c r="H53" s="336"/>
      <c r="I53" s="336"/>
      <c r="J53" s="336"/>
      <c r="K53" s="336"/>
      <c r="L53" s="336"/>
      <c r="M53" s="336"/>
    </row>
    <row r="54" spans="1:13" ht="23.25" customHeight="1" x14ac:dyDescent="0.3">
      <c r="B54" s="503" t="s">
        <v>218</v>
      </c>
      <c r="C54" s="503"/>
      <c r="D54" s="503"/>
      <c r="E54" s="503"/>
      <c r="F54" s="503"/>
      <c r="G54" s="503"/>
      <c r="H54" s="503"/>
      <c r="I54" s="503"/>
      <c r="J54" s="503"/>
      <c r="K54" s="503"/>
      <c r="L54" s="503"/>
      <c r="M54" s="503"/>
    </row>
  </sheetData>
  <mergeCells count="93">
    <mergeCell ref="B41:F41"/>
    <mergeCell ref="H41:M41"/>
    <mergeCell ref="B43:M43"/>
    <mergeCell ref="B44:B45"/>
    <mergeCell ref="C44:C45"/>
    <mergeCell ref="B37:M37"/>
    <mergeCell ref="B38:B39"/>
    <mergeCell ref="C38:C39"/>
    <mergeCell ref="D38:D39"/>
    <mergeCell ref="E38:E39"/>
    <mergeCell ref="F38:F39"/>
    <mergeCell ref="G38:I38"/>
    <mergeCell ref="J38:K38"/>
    <mergeCell ref="L38:L39"/>
    <mergeCell ref="M38:M39"/>
    <mergeCell ref="B23:F23"/>
    <mergeCell ref="H23:M23"/>
    <mergeCell ref="B25:J25"/>
    <mergeCell ref="K25:M25"/>
    <mergeCell ref="B35:F35"/>
    <mergeCell ref="H35:M35"/>
    <mergeCell ref="G26:I26"/>
    <mergeCell ref="J26:K26"/>
    <mergeCell ref="L26:L27"/>
    <mergeCell ref="M26:M27"/>
    <mergeCell ref="B30:F30"/>
    <mergeCell ref="H30:M30"/>
    <mergeCell ref="B26:B27"/>
    <mergeCell ref="C26:C27"/>
    <mergeCell ref="D26:D27"/>
    <mergeCell ref="E26:E27"/>
    <mergeCell ref="G14:I14"/>
    <mergeCell ref="J14:K14"/>
    <mergeCell ref="L14:L15"/>
    <mergeCell ref="M14:M15"/>
    <mergeCell ref="B14:B15"/>
    <mergeCell ref="C14:C15"/>
    <mergeCell ref="D14:D15"/>
    <mergeCell ref="E14:E15"/>
    <mergeCell ref="F14:F15"/>
    <mergeCell ref="C8:C9"/>
    <mergeCell ref="D8:D9"/>
    <mergeCell ref="E8:E9"/>
    <mergeCell ref="F8:F9"/>
    <mergeCell ref="B7:L7"/>
    <mergeCell ref="G8:I8"/>
    <mergeCell ref="J8:K8"/>
    <mergeCell ref="L8:L9"/>
    <mergeCell ref="E4:G4"/>
    <mergeCell ref="E5:G5"/>
    <mergeCell ref="E1:G1"/>
    <mergeCell ref="E2:G2"/>
    <mergeCell ref="E3:G3"/>
    <mergeCell ref="M8:M9"/>
    <mergeCell ref="B17:F17"/>
    <mergeCell ref="H17:M17"/>
    <mergeCell ref="B19:L19"/>
    <mergeCell ref="B20:B21"/>
    <mergeCell ref="C20:C21"/>
    <mergeCell ref="D20:D21"/>
    <mergeCell ref="E20:E21"/>
    <mergeCell ref="F20:F21"/>
    <mergeCell ref="G20:I20"/>
    <mergeCell ref="J20:K20"/>
    <mergeCell ref="L20:L21"/>
    <mergeCell ref="M20:M21"/>
    <mergeCell ref="B13:L13"/>
    <mergeCell ref="B11:M11"/>
    <mergeCell ref="B8:B9"/>
    <mergeCell ref="F26:F27"/>
    <mergeCell ref="B32:M32"/>
    <mergeCell ref="B33:B34"/>
    <mergeCell ref="C33:C34"/>
    <mergeCell ref="D33:D34"/>
    <mergeCell ref="E33:E34"/>
    <mergeCell ref="F33:F34"/>
    <mergeCell ref="G33:I33"/>
    <mergeCell ref="J33:K33"/>
    <mergeCell ref="L33:L34"/>
    <mergeCell ref="M33:M34"/>
    <mergeCell ref="B54:M54"/>
    <mergeCell ref="J44:J45"/>
    <mergeCell ref="D44:D45"/>
    <mergeCell ref="E44:E45"/>
    <mergeCell ref="F44:G44"/>
    <mergeCell ref="H44:H45"/>
    <mergeCell ref="I44:I45"/>
    <mergeCell ref="B52:M52"/>
    <mergeCell ref="B46:M46"/>
    <mergeCell ref="B47:M47"/>
    <mergeCell ref="B48:M48"/>
    <mergeCell ref="B49:M49"/>
    <mergeCell ref="B50:M50"/>
  </mergeCells>
  <dataValidations disablePrompts="1" count="1">
    <dataValidation type="list" allowBlank="1" showInputMessage="1" showErrorMessage="1" sqref="E10" xr:uid="{00000000-0002-0000-0200-000000000000}">
      <formula1>#REF!</formula1>
    </dataValidation>
  </dataValidations>
  <printOptions horizontalCentered="1"/>
  <pageMargins left="3" right="0.25" top="0.5" bottom="0.5" header="0.3" footer="0.3"/>
  <pageSetup paperSize="5" scale="55" fitToHeight="0" orientation="landscape" r:id="rId1"/>
  <headerFooter>
    <oddHeader>&amp;C&amp;"-,Gras"Plan de passation de marchés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8"/>
  <sheetViews>
    <sheetView showGridLines="0" workbookViewId="0">
      <selection activeCell="E4" sqref="E4"/>
    </sheetView>
  </sheetViews>
  <sheetFormatPr defaultColWidth="9.109375" defaultRowHeight="14.4" x14ac:dyDescent="0.3"/>
  <cols>
    <col min="1" max="1" width="3.5546875" style="303" customWidth="1"/>
    <col min="2" max="2" width="12.6640625" style="303" customWidth="1"/>
    <col min="3" max="3" width="18.5546875" style="303" customWidth="1"/>
    <col min="4" max="15" width="12.6640625" style="303" customWidth="1"/>
    <col min="16" max="16" width="13.109375" style="303" customWidth="1"/>
    <col min="17" max="16384" width="9.109375" style="303"/>
  </cols>
  <sheetData>
    <row r="1" spans="2:16" s="302" customFormat="1" ht="48" customHeight="1" x14ac:dyDescent="0.3">
      <c r="B1" s="310" t="s">
        <v>10</v>
      </c>
      <c r="C1" s="311" t="s">
        <v>186</v>
      </c>
      <c r="D1" s="554"/>
      <c r="E1" s="554"/>
      <c r="F1" s="554"/>
      <c r="G1" s="554"/>
      <c r="H1" s="554"/>
      <c r="I1" s="555" t="s">
        <v>11</v>
      </c>
      <c r="J1" s="555"/>
      <c r="K1" s="550" t="s">
        <v>184</v>
      </c>
      <c r="L1" s="550"/>
      <c r="M1" s="550"/>
      <c r="N1" s="550"/>
      <c r="O1" s="550"/>
      <c r="P1" s="312"/>
    </row>
    <row r="2" spans="2:16" s="302" customFormat="1" ht="42" customHeight="1" x14ac:dyDescent="0.3">
      <c r="B2" s="310" t="s">
        <v>21</v>
      </c>
      <c r="C2" s="313" t="s">
        <v>187</v>
      </c>
      <c r="D2" s="554"/>
      <c r="E2" s="554"/>
      <c r="F2" s="554"/>
      <c r="G2" s="554"/>
      <c r="H2" s="554"/>
      <c r="I2" s="555" t="s">
        <v>20</v>
      </c>
      <c r="J2" s="555"/>
      <c r="K2" s="550" t="s">
        <v>185</v>
      </c>
      <c r="L2" s="550"/>
      <c r="M2" s="550"/>
      <c r="N2" s="550"/>
      <c r="O2" s="550"/>
      <c r="P2" s="312"/>
    </row>
    <row r="3" spans="2:16" s="302" customFormat="1" ht="36" customHeight="1" x14ac:dyDescent="0.3">
      <c r="B3" s="310" t="s">
        <v>12</v>
      </c>
      <c r="C3" s="316">
        <v>43112</v>
      </c>
      <c r="D3" s="554"/>
      <c r="E3" s="554"/>
      <c r="F3" s="554"/>
      <c r="G3" s="554"/>
      <c r="H3" s="554"/>
      <c r="I3" s="312"/>
      <c r="J3" s="312"/>
      <c r="K3" s="312"/>
      <c r="L3" s="312"/>
      <c r="M3" s="312"/>
      <c r="N3" s="312"/>
      <c r="O3" s="312"/>
      <c r="P3" s="312"/>
    </row>
    <row r="4" spans="2:16" s="318" customFormat="1" ht="15" customHeight="1" x14ac:dyDescent="0.3">
      <c r="B4" s="319"/>
      <c r="C4" s="319" t="s">
        <v>69</v>
      </c>
      <c r="D4" s="320">
        <v>43101</v>
      </c>
      <c r="E4" s="320">
        <f t="shared" ref="E4:L4" si="0">D4+34</f>
        <v>43135</v>
      </c>
      <c r="F4" s="320">
        <f t="shared" si="0"/>
        <v>43169</v>
      </c>
      <c r="G4" s="320">
        <f t="shared" si="0"/>
        <v>43203</v>
      </c>
      <c r="H4" s="320">
        <f t="shared" si="0"/>
        <v>43237</v>
      </c>
      <c r="I4" s="320">
        <f t="shared" si="0"/>
        <v>43271</v>
      </c>
      <c r="J4" s="320">
        <f t="shared" si="0"/>
        <v>43305</v>
      </c>
      <c r="K4" s="320">
        <f t="shared" si="0"/>
        <v>43339</v>
      </c>
      <c r="L4" s="320">
        <f t="shared" si="0"/>
        <v>43373</v>
      </c>
      <c r="M4" s="320">
        <f>L4+30</f>
        <v>43403</v>
      </c>
      <c r="N4" s="320">
        <f>M4+30</f>
        <v>43433</v>
      </c>
      <c r="O4" s="320">
        <f>N4+31</f>
        <v>43464</v>
      </c>
      <c r="P4" s="321"/>
    </row>
    <row r="5" spans="2:16" s="318" customFormat="1" ht="51.75" customHeight="1" x14ac:dyDescent="0.3">
      <c r="B5" s="321"/>
      <c r="C5" s="319" t="s">
        <v>19</v>
      </c>
      <c r="D5" s="322">
        <v>900000</v>
      </c>
      <c r="E5" s="322">
        <f t="shared" ref="E5:O5" si="1">D19</f>
        <v>900000</v>
      </c>
      <c r="F5" s="322">
        <f t="shared" si="1"/>
        <v>898000</v>
      </c>
      <c r="G5" s="322">
        <f t="shared" si="1"/>
        <v>898000</v>
      </c>
      <c r="H5" s="322">
        <f t="shared" si="1"/>
        <v>858000</v>
      </c>
      <c r="I5" s="322">
        <f>H19</f>
        <v>826000</v>
      </c>
      <c r="J5" s="322">
        <f t="shared" si="1"/>
        <v>794000</v>
      </c>
      <c r="K5" s="322">
        <f t="shared" si="1"/>
        <v>762000</v>
      </c>
      <c r="L5" s="322">
        <f t="shared" si="1"/>
        <v>730000</v>
      </c>
      <c r="M5" s="322">
        <f t="shared" si="1"/>
        <v>698000</v>
      </c>
      <c r="N5" s="322">
        <f t="shared" si="1"/>
        <v>698000</v>
      </c>
      <c r="O5" s="322">
        <f t="shared" si="1"/>
        <v>698000</v>
      </c>
      <c r="P5" s="323" t="s">
        <v>70</v>
      </c>
    </row>
    <row r="6" spans="2:16" s="318" customFormat="1" ht="66.75" customHeight="1" x14ac:dyDescent="0.3">
      <c r="B6" s="321"/>
      <c r="C6" s="319" t="s">
        <v>18</v>
      </c>
      <c r="D6" s="324">
        <f t="shared" ref="D6:O6" si="2">D8+D10+D13</f>
        <v>0</v>
      </c>
      <c r="E6" s="324">
        <f t="shared" si="2"/>
        <v>2000</v>
      </c>
      <c r="F6" s="324">
        <f t="shared" si="2"/>
        <v>0</v>
      </c>
      <c r="G6" s="324">
        <f t="shared" si="2"/>
        <v>40000</v>
      </c>
      <c r="H6" s="324">
        <f t="shared" si="2"/>
        <v>32000</v>
      </c>
      <c r="I6" s="324">
        <f t="shared" si="2"/>
        <v>32000</v>
      </c>
      <c r="J6" s="324">
        <f t="shared" si="2"/>
        <v>32000</v>
      </c>
      <c r="K6" s="324">
        <f t="shared" si="2"/>
        <v>32000</v>
      </c>
      <c r="L6" s="324">
        <f t="shared" si="2"/>
        <v>32000</v>
      </c>
      <c r="M6" s="324">
        <f t="shared" si="2"/>
        <v>0</v>
      </c>
      <c r="N6" s="324">
        <f t="shared" si="2"/>
        <v>0</v>
      </c>
      <c r="O6" s="324">
        <f t="shared" si="2"/>
        <v>0</v>
      </c>
      <c r="P6" s="322">
        <f>+P8+P10+P13</f>
        <v>202000</v>
      </c>
    </row>
    <row r="7" spans="2:16" s="318" customFormat="1" x14ac:dyDescent="0.3">
      <c r="B7" s="319"/>
      <c r="C7" s="319" t="s">
        <v>66</v>
      </c>
      <c r="D7" s="324"/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2"/>
    </row>
    <row r="8" spans="2:16" s="318" customFormat="1" ht="26.25" customHeight="1" x14ac:dyDescent="0.3">
      <c r="B8" s="319" t="s">
        <v>7</v>
      </c>
      <c r="C8" s="319" t="s">
        <v>191</v>
      </c>
      <c r="D8" s="326">
        <f t="shared" ref="D8:O8" si="3">SUM(D9:D9)</f>
        <v>0</v>
      </c>
      <c r="E8" s="326">
        <f t="shared" si="3"/>
        <v>0</v>
      </c>
      <c r="F8" s="326">
        <f t="shared" si="3"/>
        <v>0</v>
      </c>
      <c r="G8" s="326">
        <f t="shared" si="3"/>
        <v>40000</v>
      </c>
      <c r="H8" s="326">
        <f t="shared" si="3"/>
        <v>32000</v>
      </c>
      <c r="I8" s="326">
        <f t="shared" si="3"/>
        <v>32000</v>
      </c>
      <c r="J8" s="326">
        <f t="shared" si="3"/>
        <v>32000</v>
      </c>
      <c r="K8" s="326">
        <f t="shared" si="3"/>
        <v>32000</v>
      </c>
      <c r="L8" s="326">
        <f t="shared" si="3"/>
        <v>32000</v>
      </c>
      <c r="M8" s="326">
        <f t="shared" si="3"/>
        <v>0</v>
      </c>
      <c r="N8" s="326">
        <f t="shared" si="3"/>
        <v>0</v>
      </c>
      <c r="O8" s="326">
        <f t="shared" si="3"/>
        <v>0</v>
      </c>
      <c r="P8" s="322">
        <f>SUM(D8:O8)</f>
        <v>200000</v>
      </c>
    </row>
    <row r="9" spans="2:16" s="318" customFormat="1" ht="38.25" customHeight="1" x14ac:dyDescent="0.3">
      <c r="B9" s="314" t="s">
        <v>0</v>
      </c>
      <c r="C9" s="314" t="s">
        <v>211</v>
      </c>
      <c r="D9" s="327">
        <f>'10. PEP'!BC13</f>
        <v>0</v>
      </c>
      <c r="E9" s="327">
        <f>'10. PEP'!BD13</f>
        <v>0</v>
      </c>
      <c r="F9" s="327">
        <f>'10. PEP'!BE13</f>
        <v>0</v>
      </c>
      <c r="G9" s="327">
        <v>40000</v>
      </c>
      <c r="H9" s="327">
        <v>32000</v>
      </c>
      <c r="I9" s="327">
        <v>32000</v>
      </c>
      <c r="J9" s="327">
        <v>32000</v>
      </c>
      <c r="K9" s="327">
        <v>32000</v>
      </c>
      <c r="L9" s="327">
        <v>32000</v>
      </c>
      <c r="M9" s="327">
        <f>'10. PEP'!BL13</f>
        <v>0</v>
      </c>
      <c r="N9" s="327">
        <f>'10. PEP'!BM13</f>
        <v>0</v>
      </c>
      <c r="O9" s="327">
        <f>'10. PEP'!BN13</f>
        <v>0</v>
      </c>
      <c r="P9" s="328"/>
    </row>
    <row r="10" spans="2:16" s="318" customFormat="1" ht="42" customHeight="1" x14ac:dyDescent="0.3">
      <c r="B10" s="319" t="s">
        <v>8</v>
      </c>
      <c r="C10" s="319" t="s">
        <v>190</v>
      </c>
      <c r="D10" s="326">
        <f t="shared" ref="D10:P10" si="4">SUM(D11:D11)</f>
        <v>0</v>
      </c>
      <c r="E10" s="326">
        <f t="shared" si="4"/>
        <v>2000</v>
      </c>
      <c r="F10" s="326">
        <f t="shared" si="4"/>
        <v>0</v>
      </c>
      <c r="G10" s="326">
        <f t="shared" si="4"/>
        <v>0</v>
      </c>
      <c r="H10" s="326">
        <f t="shared" si="4"/>
        <v>0</v>
      </c>
      <c r="I10" s="326">
        <f t="shared" si="4"/>
        <v>0</v>
      </c>
      <c r="J10" s="326">
        <f t="shared" si="4"/>
        <v>0</v>
      </c>
      <c r="K10" s="326">
        <f t="shared" si="4"/>
        <v>0</v>
      </c>
      <c r="L10" s="326">
        <f t="shared" si="4"/>
        <v>0</v>
      </c>
      <c r="M10" s="326">
        <f t="shared" si="4"/>
        <v>0</v>
      </c>
      <c r="N10" s="326">
        <f t="shared" si="4"/>
        <v>0</v>
      </c>
      <c r="O10" s="326">
        <f t="shared" si="4"/>
        <v>0</v>
      </c>
      <c r="P10" s="322">
        <f t="shared" si="4"/>
        <v>2000</v>
      </c>
    </row>
    <row r="11" spans="2:16" s="318" customFormat="1" ht="42.75" customHeight="1" x14ac:dyDescent="0.3">
      <c r="B11" s="314" t="s">
        <v>13</v>
      </c>
      <c r="C11" s="314" t="s">
        <v>202</v>
      </c>
      <c r="D11" s="327">
        <f>'10. PEP'!BC15</f>
        <v>0</v>
      </c>
      <c r="E11" s="327">
        <f>'10. PEP'!BD15</f>
        <v>2000</v>
      </c>
      <c r="F11" s="327">
        <f>'10. PEP'!BE15</f>
        <v>0</v>
      </c>
      <c r="G11" s="327">
        <f>'10. PEP'!BF15</f>
        <v>0</v>
      </c>
      <c r="H11" s="327">
        <f>'10. PEP'!BG15</f>
        <v>0</v>
      </c>
      <c r="I11" s="327">
        <f>'10. PEP'!BH15</f>
        <v>0</v>
      </c>
      <c r="J11" s="327">
        <f>'10. PEP'!BI15</f>
        <v>0</v>
      </c>
      <c r="K11" s="327">
        <f>'10. PEP'!BJ15</f>
        <v>0</v>
      </c>
      <c r="L11" s="327">
        <f>'10. PEP'!BK15</f>
        <v>0</v>
      </c>
      <c r="M11" s="327">
        <f>'10. PEP'!BL15</f>
        <v>0</v>
      </c>
      <c r="N11" s="327">
        <f>'10. PEP'!BM15</f>
        <v>0</v>
      </c>
      <c r="O11" s="327">
        <f>'10. PEP'!BN15</f>
        <v>0</v>
      </c>
      <c r="P11" s="328">
        <f t="shared" ref="P11:P12" si="5">SUM(D11:O11)</f>
        <v>2000</v>
      </c>
    </row>
    <row r="12" spans="2:16" s="318" customFormat="1" ht="58.5" customHeight="1" x14ac:dyDescent="0.3">
      <c r="B12" s="314" t="s">
        <v>204</v>
      </c>
      <c r="C12" s="314" t="s">
        <v>210</v>
      </c>
      <c r="D12" s="327">
        <f>'10. PEP'!BC17</f>
        <v>0</v>
      </c>
      <c r="E12" s="327">
        <f>'10. PEP'!BD17</f>
        <v>0</v>
      </c>
      <c r="F12" s="327">
        <f>'10. PEP'!BE17</f>
        <v>8000</v>
      </c>
      <c r="G12" s="327">
        <f>'10. PEP'!BF17</f>
        <v>16000</v>
      </c>
      <c r="H12" s="327">
        <f>'10. PEP'!BG17</f>
        <v>16000</v>
      </c>
      <c r="I12" s="327">
        <f>'10. PEP'!BH17</f>
        <v>0</v>
      </c>
      <c r="J12" s="327">
        <f>'10. PEP'!BI17</f>
        <v>0</v>
      </c>
      <c r="K12" s="327">
        <f>'10. PEP'!BJ17</f>
        <v>0</v>
      </c>
      <c r="L12" s="327">
        <f>'10. PEP'!BK17</f>
        <v>0</v>
      </c>
      <c r="M12" s="327">
        <f>'10. PEP'!BL17</f>
        <v>0</v>
      </c>
      <c r="N12" s="327">
        <f>'10. PEP'!BM17</f>
        <v>0</v>
      </c>
      <c r="O12" s="327">
        <f>'10. PEP'!BN17</f>
        <v>0</v>
      </c>
      <c r="P12" s="328">
        <f t="shared" si="5"/>
        <v>40000</v>
      </c>
    </row>
    <row r="13" spans="2:16" s="329" customFormat="1" x14ac:dyDescent="0.3">
      <c r="B13" s="323" t="s">
        <v>17</v>
      </c>
      <c r="C13" s="323"/>
      <c r="D13" s="330">
        <f t="shared" ref="D13:O13" si="6">SUM(D15:D17)</f>
        <v>0</v>
      </c>
      <c r="E13" s="330">
        <f t="shared" si="6"/>
        <v>0</v>
      </c>
      <c r="F13" s="330">
        <f t="shared" si="6"/>
        <v>0</v>
      </c>
      <c r="G13" s="330">
        <f t="shared" si="6"/>
        <v>0</v>
      </c>
      <c r="H13" s="330">
        <f t="shared" si="6"/>
        <v>0</v>
      </c>
      <c r="I13" s="330">
        <f t="shared" si="6"/>
        <v>0</v>
      </c>
      <c r="J13" s="330">
        <f t="shared" si="6"/>
        <v>0</v>
      </c>
      <c r="K13" s="330">
        <f t="shared" si="6"/>
        <v>0</v>
      </c>
      <c r="L13" s="330">
        <f t="shared" si="6"/>
        <v>0</v>
      </c>
      <c r="M13" s="330">
        <f t="shared" si="6"/>
        <v>0</v>
      </c>
      <c r="N13" s="330">
        <f t="shared" si="6"/>
        <v>0</v>
      </c>
      <c r="O13" s="330">
        <f t="shared" si="6"/>
        <v>0</v>
      </c>
      <c r="P13" s="322">
        <f t="shared" ref="P13" si="7">SUM(P14:P17)</f>
        <v>0</v>
      </c>
    </row>
    <row r="14" spans="2:16" s="329" customFormat="1" x14ac:dyDescent="0.3">
      <c r="B14" s="331"/>
      <c r="C14" s="331"/>
      <c r="D14" s="332"/>
      <c r="E14" s="332"/>
      <c r="F14" s="332"/>
      <c r="G14" s="332"/>
      <c r="H14" s="332"/>
      <c r="I14" s="332"/>
      <c r="J14" s="332"/>
      <c r="K14" s="332"/>
      <c r="L14" s="332"/>
      <c r="M14" s="332"/>
      <c r="N14" s="332"/>
      <c r="O14" s="332"/>
      <c r="P14" s="332"/>
    </row>
    <row r="15" spans="2:16" s="329" customFormat="1" x14ac:dyDescent="0.3">
      <c r="B15" s="333" t="s">
        <v>6</v>
      </c>
      <c r="C15" s="334"/>
      <c r="D15" s="335"/>
      <c r="E15" s="335"/>
      <c r="F15" s="335"/>
      <c r="G15" s="335"/>
      <c r="H15" s="335"/>
      <c r="I15" s="335"/>
      <c r="J15" s="335"/>
      <c r="K15" s="335"/>
      <c r="L15" s="335"/>
      <c r="M15" s="335"/>
      <c r="N15" s="335">
        <v>0</v>
      </c>
      <c r="O15" s="335"/>
      <c r="P15" s="335">
        <f t="shared" ref="P15:P18" si="8">SUM(D15:O15)</f>
        <v>0</v>
      </c>
    </row>
    <row r="16" spans="2:16" s="329" customFormat="1" x14ac:dyDescent="0.3">
      <c r="B16" s="333" t="s">
        <v>4</v>
      </c>
      <c r="C16" s="334"/>
      <c r="D16" s="335"/>
      <c r="E16" s="335"/>
      <c r="F16" s="335"/>
      <c r="G16" s="335"/>
      <c r="H16" s="335"/>
      <c r="I16" s="335"/>
      <c r="J16" s="335"/>
      <c r="K16" s="335"/>
      <c r="L16" s="335"/>
      <c r="M16" s="335"/>
      <c r="N16" s="335"/>
      <c r="O16" s="335"/>
      <c r="P16" s="335">
        <f t="shared" si="8"/>
        <v>0</v>
      </c>
    </row>
    <row r="17" spans="1:16" s="329" customFormat="1" x14ac:dyDescent="0.3">
      <c r="B17" s="333" t="s">
        <v>5</v>
      </c>
      <c r="C17" s="334"/>
      <c r="D17" s="335"/>
      <c r="E17" s="335">
        <v>0</v>
      </c>
      <c r="F17" s="335">
        <v>0</v>
      </c>
      <c r="G17" s="335"/>
      <c r="H17" s="335"/>
      <c r="I17" s="335"/>
      <c r="J17" s="335"/>
      <c r="K17" s="335"/>
      <c r="L17" s="335">
        <v>0</v>
      </c>
      <c r="M17" s="335">
        <v>0</v>
      </c>
      <c r="N17" s="335">
        <v>0</v>
      </c>
      <c r="O17" s="335"/>
      <c r="P17" s="335">
        <f t="shared" si="8"/>
        <v>0</v>
      </c>
    </row>
    <row r="18" spans="1:16" s="329" customFormat="1" x14ac:dyDescent="0.3">
      <c r="B18" s="318"/>
      <c r="C18" s="318"/>
      <c r="D18" s="335"/>
      <c r="E18" s="335"/>
      <c r="F18" s="335"/>
      <c r="G18" s="335"/>
      <c r="H18" s="335"/>
      <c r="I18" s="335"/>
      <c r="J18" s="335"/>
      <c r="K18" s="335"/>
      <c r="L18" s="335"/>
      <c r="M18" s="335"/>
      <c r="N18" s="335"/>
      <c r="O18" s="335"/>
      <c r="P18" s="335">
        <f t="shared" si="8"/>
        <v>0</v>
      </c>
    </row>
    <row r="19" spans="1:16" ht="16.5" customHeight="1" thickBot="1" x14ac:dyDescent="0.35">
      <c r="A19" s="304"/>
      <c r="B19" s="305" t="s">
        <v>16</v>
      </c>
      <c r="C19" s="305"/>
      <c r="D19" s="306">
        <f t="shared" ref="D19:O19" si="9">D5-D6+D13</f>
        <v>900000</v>
      </c>
      <c r="E19" s="306">
        <f t="shared" si="9"/>
        <v>898000</v>
      </c>
      <c r="F19" s="306">
        <f t="shared" si="9"/>
        <v>898000</v>
      </c>
      <c r="G19" s="306">
        <f t="shared" si="9"/>
        <v>858000</v>
      </c>
      <c r="H19" s="306">
        <f t="shared" si="9"/>
        <v>826000</v>
      </c>
      <c r="I19" s="306">
        <f t="shared" si="9"/>
        <v>794000</v>
      </c>
      <c r="J19" s="306">
        <f t="shared" si="9"/>
        <v>762000</v>
      </c>
      <c r="K19" s="306">
        <f t="shared" si="9"/>
        <v>730000</v>
      </c>
      <c r="L19" s="306">
        <f t="shared" si="9"/>
        <v>698000</v>
      </c>
      <c r="M19" s="306">
        <f t="shared" si="9"/>
        <v>698000</v>
      </c>
      <c r="N19" s="306">
        <f t="shared" si="9"/>
        <v>698000</v>
      </c>
      <c r="O19" s="315">
        <f t="shared" si="9"/>
        <v>698000</v>
      </c>
      <c r="P19" s="317"/>
    </row>
    <row r="20" spans="1:16" ht="15" thickTop="1" x14ac:dyDescent="0.3">
      <c r="B20" s="552"/>
      <c r="C20" s="552"/>
      <c r="D20" s="552"/>
      <c r="E20" s="307"/>
      <c r="F20" s="308"/>
    </row>
    <row r="21" spans="1:16" x14ac:dyDescent="0.3">
      <c r="B21" s="307"/>
      <c r="C21" s="307"/>
      <c r="D21" s="307"/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07"/>
    </row>
    <row r="24" spans="1:16" x14ac:dyDescent="0.3">
      <c r="B24" s="307"/>
      <c r="C24" s="307"/>
      <c r="D24" s="553"/>
      <c r="E24" s="553"/>
      <c r="F24" s="307"/>
      <c r="G24" s="553"/>
      <c r="H24" s="553"/>
      <c r="I24" s="307"/>
    </row>
    <row r="25" spans="1:16" x14ac:dyDescent="0.3">
      <c r="B25" s="307"/>
      <c r="C25" s="307"/>
      <c r="D25" s="551"/>
      <c r="E25" s="551"/>
      <c r="F25" s="309"/>
      <c r="G25" s="551"/>
      <c r="H25" s="551"/>
      <c r="I25" s="307"/>
    </row>
    <row r="26" spans="1:16" x14ac:dyDescent="0.3">
      <c r="B26" s="307"/>
      <c r="C26" s="307"/>
      <c r="D26" s="551"/>
      <c r="E26" s="551"/>
      <c r="F26" s="309"/>
      <c r="G26" s="551"/>
      <c r="H26" s="551"/>
      <c r="I26" s="307"/>
    </row>
    <row r="28" spans="1:16" x14ac:dyDescent="0.3">
      <c r="F28" s="307"/>
      <c r="G28" s="307"/>
    </row>
  </sheetData>
  <mergeCells count="14">
    <mergeCell ref="K1:O1"/>
    <mergeCell ref="K2:O2"/>
    <mergeCell ref="D25:E25"/>
    <mergeCell ref="G25:H25"/>
    <mergeCell ref="D26:E26"/>
    <mergeCell ref="G26:H26"/>
    <mergeCell ref="B20:D20"/>
    <mergeCell ref="D24:E24"/>
    <mergeCell ref="G24:H24"/>
    <mergeCell ref="D1:H1"/>
    <mergeCell ref="D2:H2"/>
    <mergeCell ref="D3:H3"/>
    <mergeCell ref="I1:J1"/>
    <mergeCell ref="I2:J2"/>
  </mergeCells>
  <printOptions horizontalCentered="1"/>
  <pageMargins left="0.28000000000000003" right="0.28000000000000003" top="1.0900000000000001" bottom="1.38" header="0.41" footer="0.3"/>
  <pageSetup paperSize="17" orientation="landscape" r:id="rId1"/>
  <headerFooter>
    <oddHeader>&amp;C&amp;"-,Bold"&amp;14Projections mensuelles du flux de trésorerie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N36"/>
  <sheetViews>
    <sheetView topLeftCell="A16" workbookViewId="0">
      <selection activeCell="C17" sqref="C17"/>
    </sheetView>
  </sheetViews>
  <sheetFormatPr defaultColWidth="11.5546875" defaultRowHeight="14.4" x14ac:dyDescent="0.3"/>
  <cols>
    <col min="2" max="2" width="11" customWidth="1"/>
    <col min="3" max="3" width="18.5546875" customWidth="1"/>
    <col min="5" max="5" width="10.6640625" customWidth="1"/>
    <col min="6" max="6" width="18.5546875" hidden="1" customWidth="1"/>
    <col min="7" max="8" width="12.109375" hidden="1" customWidth="1"/>
    <col min="9" max="12" width="0" hidden="1" customWidth="1"/>
    <col min="13" max="13" width="15.109375" hidden="1" customWidth="1"/>
    <col min="14" max="14" width="16" hidden="1" customWidth="1"/>
    <col min="15" max="15" width="14.88671875" hidden="1" customWidth="1"/>
    <col min="16" max="16" width="15.6640625" hidden="1" customWidth="1"/>
    <col min="17" max="17" width="14.88671875" hidden="1" customWidth="1"/>
    <col min="18" max="18" width="13.33203125" hidden="1" customWidth="1"/>
    <col min="19" max="19" width="13.5546875" hidden="1" customWidth="1"/>
    <col min="20" max="20" width="15.44140625" hidden="1" customWidth="1"/>
    <col min="21" max="22" width="13.5546875" hidden="1" customWidth="1"/>
    <col min="23" max="23" width="14.44140625" hidden="1" customWidth="1"/>
    <col min="24" max="24" width="13.5546875" hidden="1" customWidth="1"/>
    <col min="25" max="25" width="14.33203125" hidden="1" customWidth="1"/>
    <col min="26" max="26" width="15.5546875" hidden="1" customWidth="1"/>
    <col min="27" max="27" width="14.88671875" hidden="1" customWidth="1"/>
    <col min="28" max="28" width="16.109375" hidden="1" customWidth="1"/>
    <col min="29" max="29" width="15" hidden="1" customWidth="1"/>
    <col min="30" max="30" width="15.33203125" hidden="1" customWidth="1"/>
    <col min="31" max="31" width="11.88671875" hidden="1" customWidth="1"/>
    <col min="32" max="32" width="12.33203125" hidden="1" customWidth="1"/>
    <col min="33" max="33" width="0" hidden="1" customWidth="1"/>
    <col min="34" max="34" width="12.109375" hidden="1" customWidth="1"/>
    <col min="35" max="40" width="0" hidden="1" customWidth="1"/>
    <col min="41" max="41" width="12.109375" hidden="1" customWidth="1"/>
    <col min="42" max="42" width="0" hidden="1" customWidth="1"/>
    <col min="51" max="51" width="12.33203125" bestFit="1" customWidth="1"/>
    <col min="55" max="55" width="12.44140625" bestFit="1" customWidth="1"/>
  </cols>
  <sheetData>
    <row r="1" spans="1:66" x14ac:dyDescent="0.3">
      <c r="C1" s="243" t="s">
        <v>10</v>
      </c>
      <c r="D1" s="499" t="str">
        <f>'[2]1.Plan Annuel d''opération'!D1:F1</f>
        <v>Unité Technique d'Exécution du MEF</v>
      </c>
      <c r="E1" s="499"/>
      <c r="F1" s="499"/>
      <c r="G1" s="499"/>
      <c r="H1" s="499"/>
      <c r="I1" s="499"/>
      <c r="J1" s="500" t="s">
        <v>11</v>
      </c>
      <c r="K1" s="500"/>
      <c r="L1" s="499" t="str">
        <f>'[2]1.Plan Annuel d''opération'!L1:Q1</f>
        <v>PROGRAMME D'INFRASTRUCTURE PRODUCTIVE</v>
      </c>
      <c r="M1" s="499"/>
      <c r="N1" s="499"/>
      <c r="O1" s="499"/>
      <c r="P1" s="499"/>
    </row>
    <row r="2" spans="1:66" x14ac:dyDescent="0.3">
      <c r="C2" s="243" t="s">
        <v>21</v>
      </c>
      <c r="D2" s="499" t="s">
        <v>187</v>
      </c>
      <c r="E2" s="499"/>
      <c r="F2" s="499"/>
      <c r="G2" s="499"/>
      <c r="H2" s="499"/>
      <c r="I2" s="499"/>
      <c r="J2" s="500" t="s">
        <v>20</v>
      </c>
      <c r="K2" s="500"/>
      <c r="L2" s="499" t="str">
        <f>'[2]1.Plan Annuel d''opération'!L2:Q2</f>
        <v>HA-L1076</v>
      </c>
      <c r="M2" s="499"/>
      <c r="N2" s="499"/>
      <c r="O2" s="499"/>
      <c r="P2" s="499"/>
    </row>
    <row r="3" spans="1:66" x14ac:dyDescent="0.3">
      <c r="C3" s="243" t="s">
        <v>12</v>
      </c>
      <c r="D3" s="501">
        <v>43101</v>
      </c>
      <c r="E3" s="499"/>
      <c r="F3" s="499"/>
      <c r="G3" s="499"/>
      <c r="H3" s="499"/>
      <c r="I3" s="499"/>
      <c r="J3" s="8"/>
      <c r="K3" s="8"/>
      <c r="L3" s="8"/>
      <c r="M3" s="8"/>
      <c r="N3" s="8"/>
      <c r="O3" s="8"/>
      <c r="P3" s="8"/>
    </row>
    <row r="6" spans="1:66" ht="15" customHeight="1" x14ac:dyDescent="0.3">
      <c r="A6" s="2"/>
      <c r="B6" s="495" t="s">
        <v>52</v>
      </c>
      <c r="C6" s="498"/>
      <c r="D6" s="2" t="s">
        <v>2</v>
      </c>
      <c r="E6" s="2" t="s">
        <v>3</v>
      </c>
      <c r="F6" s="244"/>
      <c r="G6" s="291" t="s">
        <v>193</v>
      </c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  <c r="AA6" s="292"/>
      <c r="AB6" s="292"/>
      <c r="AC6" s="292"/>
      <c r="AD6" s="292"/>
      <c r="AE6" s="292"/>
      <c r="AF6" s="292"/>
      <c r="AG6" s="292"/>
      <c r="AH6" s="292"/>
      <c r="AI6" s="292"/>
      <c r="AJ6" s="292"/>
      <c r="AK6" s="292"/>
      <c r="AL6" s="292"/>
      <c r="AM6" s="292"/>
      <c r="AN6" s="292"/>
      <c r="AO6" s="292"/>
      <c r="AP6" s="292"/>
      <c r="AQ6" s="556"/>
      <c r="AR6" s="556"/>
      <c r="AS6" s="556"/>
      <c r="AT6" s="556"/>
      <c r="AU6" s="556"/>
      <c r="AV6" s="556"/>
      <c r="AW6" s="556"/>
      <c r="AX6" s="556"/>
      <c r="AY6" s="556"/>
      <c r="AZ6" s="556"/>
      <c r="BA6" s="556"/>
      <c r="BB6" s="556"/>
      <c r="BC6" s="556"/>
      <c r="BD6" s="556"/>
      <c r="BE6" s="556"/>
      <c r="BF6" s="556"/>
      <c r="BG6" s="556"/>
      <c r="BH6" s="556"/>
      <c r="BI6" s="556"/>
      <c r="BJ6" s="556"/>
      <c r="BK6" s="556"/>
      <c r="BL6" s="556"/>
      <c r="BM6" s="556"/>
      <c r="BN6" s="556"/>
    </row>
    <row r="7" spans="1:66" ht="27.6" x14ac:dyDescent="0.3">
      <c r="A7" s="11"/>
      <c r="B7" s="11"/>
      <c r="C7" s="11" t="s">
        <v>66</v>
      </c>
      <c r="D7" s="11" t="s">
        <v>67</v>
      </c>
      <c r="E7" s="11" t="s">
        <v>68</v>
      </c>
      <c r="F7" s="11" t="s">
        <v>194</v>
      </c>
      <c r="G7" s="245">
        <v>41640</v>
      </c>
      <c r="H7" s="245">
        <v>41671</v>
      </c>
      <c r="I7" s="245">
        <v>41699</v>
      </c>
      <c r="J7" s="245">
        <v>41730</v>
      </c>
      <c r="K7" s="245">
        <v>41760</v>
      </c>
      <c r="L7" s="245">
        <v>41791</v>
      </c>
      <c r="M7" s="245">
        <v>41821</v>
      </c>
      <c r="N7" s="245">
        <v>41852</v>
      </c>
      <c r="O7" s="245">
        <v>41883</v>
      </c>
      <c r="P7" s="245">
        <v>41913</v>
      </c>
      <c r="Q7" s="245">
        <v>41944</v>
      </c>
      <c r="R7" s="246">
        <v>41974</v>
      </c>
      <c r="S7" s="246">
        <v>42005</v>
      </c>
      <c r="T7" s="246">
        <v>42036</v>
      </c>
      <c r="U7" s="246">
        <v>42064</v>
      </c>
      <c r="V7" s="246">
        <v>42095</v>
      </c>
      <c r="W7" s="246">
        <v>42125</v>
      </c>
      <c r="X7" s="246">
        <v>42156</v>
      </c>
      <c r="Y7" s="246">
        <v>42186</v>
      </c>
      <c r="Z7" s="246">
        <v>42217</v>
      </c>
      <c r="AA7" s="246">
        <v>42248</v>
      </c>
      <c r="AB7" s="246">
        <v>42278</v>
      </c>
      <c r="AC7" s="246">
        <v>42309</v>
      </c>
      <c r="AD7" s="246">
        <v>42339</v>
      </c>
      <c r="AE7" s="246">
        <v>42370</v>
      </c>
      <c r="AF7" s="246">
        <v>42401</v>
      </c>
      <c r="AG7" s="246">
        <v>42430</v>
      </c>
      <c r="AH7" s="246">
        <v>42461</v>
      </c>
      <c r="AI7" s="246">
        <v>42491</v>
      </c>
      <c r="AJ7" s="246">
        <v>42522</v>
      </c>
      <c r="AK7" s="246">
        <v>42552</v>
      </c>
      <c r="AL7" s="246">
        <v>42583</v>
      </c>
      <c r="AM7" s="246">
        <v>42614</v>
      </c>
      <c r="AN7" s="246">
        <v>42644</v>
      </c>
      <c r="AO7" s="246">
        <v>42675</v>
      </c>
      <c r="AP7" s="246">
        <v>42705</v>
      </c>
      <c r="AQ7" s="246">
        <v>42736</v>
      </c>
      <c r="AR7" s="246">
        <v>42767</v>
      </c>
      <c r="AS7" s="246">
        <v>42795</v>
      </c>
      <c r="AT7" s="246">
        <v>42826</v>
      </c>
      <c r="AU7" s="246">
        <v>42856</v>
      </c>
      <c r="AV7" s="246">
        <v>42887</v>
      </c>
      <c r="AW7" s="246">
        <v>42917</v>
      </c>
      <c r="AX7" s="246">
        <v>42948</v>
      </c>
      <c r="AY7" s="246">
        <v>42979</v>
      </c>
      <c r="AZ7" s="246">
        <v>43009</v>
      </c>
      <c r="BA7" s="246">
        <v>43040</v>
      </c>
      <c r="BB7" s="246">
        <v>43070</v>
      </c>
      <c r="BC7" s="246">
        <v>43101</v>
      </c>
      <c r="BD7" s="246">
        <v>43132</v>
      </c>
      <c r="BE7" s="246">
        <v>43160</v>
      </c>
      <c r="BF7" s="246">
        <v>43191</v>
      </c>
      <c r="BG7" s="246">
        <v>43221</v>
      </c>
      <c r="BH7" s="246">
        <v>43252</v>
      </c>
      <c r="BI7" s="246">
        <v>43282</v>
      </c>
      <c r="BJ7" s="246">
        <v>43313</v>
      </c>
      <c r="BK7" s="246">
        <v>43344</v>
      </c>
      <c r="BL7" s="246">
        <v>43374</v>
      </c>
      <c r="BM7" s="246">
        <v>43405</v>
      </c>
      <c r="BN7" s="246">
        <v>43435</v>
      </c>
    </row>
    <row r="8" spans="1:66" x14ac:dyDescent="0.3">
      <c r="A8" s="51" t="s">
        <v>64</v>
      </c>
      <c r="B8" s="47"/>
      <c r="C8" s="48"/>
      <c r="D8" s="49"/>
      <c r="E8" s="49"/>
      <c r="F8" s="49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</row>
    <row r="9" spans="1:66" x14ac:dyDescent="0.3">
      <c r="A9" s="43" t="s">
        <v>7</v>
      </c>
      <c r="B9" s="43"/>
      <c r="C9" s="43"/>
      <c r="D9" s="58"/>
      <c r="E9" s="58"/>
      <c r="F9" s="58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</row>
    <row r="10" spans="1:66" x14ac:dyDescent="0.3">
      <c r="A10" s="23"/>
      <c r="B10" s="59" t="s">
        <v>22</v>
      </c>
      <c r="C10" s="59">
        <f>'[2]1.Plan Annuel d''opération'!C15</f>
        <v>0</v>
      </c>
      <c r="D10" s="67"/>
      <c r="E10" s="67"/>
      <c r="F10" s="6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251"/>
      <c r="AH10" s="251"/>
      <c r="AI10" s="251"/>
      <c r="AJ10" s="251"/>
      <c r="AK10" s="251"/>
      <c r="AL10" s="251"/>
      <c r="AM10" s="251"/>
      <c r="AN10" s="251"/>
      <c r="AO10" s="251"/>
      <c r="AP10" s="251"/>
    </row>
    <row r="11" spans="1:66" ht="36" x14ac:dyDescent="0.3">
      <c r="A11" s="4"/>
      <c r="B11" s="282" t="s">
        <v>0</v>
      </c>
      <c r="C11" s="249" t="s">
        <v>199</v>
      </c>
      <c r="D11" s="68">
        <v>41760</v>
      </c>
      <c r="E11" s="68">
        <v>42614</v>
      </c>
      <c r="F11" s="261">
        <v>35811651.130000003</v>
      </c>
      <c r="G11" s="261">
        <v>0</v>
      </c>
      <c r="H11" s="261">
        <v>0</v>
      </c>
      <c r="I11" s="261">
        <v>0</v>
      </c>
      <c r="J11" s="261">
        <v>0</v>
      </c>
      <c r="K11" s="261">
        <v>0</v>
      </c>
      <c r="L11" s="248">
        <v>7200000</v>
      </c>
      <c r="M11" s="248">
        <v>1363611.93</v>
      </c>
      <c r="N11" s="261">
        <v>0</v>
      </c>
      <c r="O11" s="248">
        <v>1146886.75</v>
      </c>
      <c r="P11" s="248">
        <v>593438.61</v>
      </c>
      <c r="Q11" s="248">
        <v>2355502.5699999998</v>
      </c>
      <c r="R11" s="248">
        <f>1082130.72+3539466.95</f>
        <v>4621597.67</v>
      </c>
      <c r="S11" s="248">
        <v>887639.13</v>
      </c>
      <c r="T11" s="248">
        <v>2085241.05</v>
      </c>
      <c r="U11" s="262">
        <v>865862.08</v>
      </c>
      <c r="V11" s="248">
        <v>1299817.77</v>
      </c>
      <c r="W11" s="248">
        <v>1099884.17</v>
      </c>
      <c r="X11" s="248">
        <v>2213684.67</v>
      </c>
      <c r="Y11" s="248">
        <v>2477115.04</v>
      </c>
      <c r="Z11" s="248">
        <v>2789881.75</v>
      </c>
      <c r="AA11" s="248">
        <v>0</v>
      </c>
      <c r="AB11" s="248">
        <v>0</v>
      </c>
      <c r="AC11" s="248">
        <v>0</v>
      </c>
      <c r="AD11" s="248">
        <v>0</v>
      </c>
      <c r="AE11" s="248">
        <v>0</v>
      </c>
      <c r="AF11" s="248">
        <v>0</v>
      </c>
      <c r="AG11" s="248">
        <v>1845540.35</v>
      </c>
      <c r="AH11" s="248">
        <v>0</v>
      </c>
      <c r="AI11" s="248">
        <v>0</v>
      </c>
      <c r="AJ11" s="248">
        <v>0</v>
      </c>
      <c r="AK11" s="248">
        <v>0</v>
      </c>
      <c r="AL11" s="248">
        <v>0</v>
      </c>
      <c r="AM11" s="248">
        <f>1172000+9068.57-9731.93+4028.39</f>
        <v>1175365.03</v>
      </c>
      <c r="AN11" s="248">
        <f>(895291.28)*2</f>
        <v>1790582.56</v>
      </c>
      <c r="AO11" s="248">
        <v>0</v>
      </c>
      <c r="AP11" s="248">
        <v>0</v>
      </c>
      <c r="AQ11" s="248">
        <v>0</v>
      </c>
      <c r="AR11" s="248">
        <v>0</v>
      </c>
      <c r="AS11" s="248">
        <v>0</v>
      </c>
      <c r="AT11" s="248">
        <v>0</v>
      </c>
      <c r="AU11" s="248">
        <v>0</v>
      </c>
      <c r="AV11" s="248">
        <v>0</v>
      </c>
      <c r="AW11" s="248">
        <v>0</v>
      </c>
      <c r="AX11" s="248">
        <f>895291.28*0</f>
        <v>0</v>
      </c>
      <c r="AY11" s="248">
        <f>1171336.64</f>
        <v>1171336.6399999999</v>
      </c>
      <c r="AZ11" s="248">
        <f>721350.43</f>
        <v>721350.43</v>
      </c>
      <c r="BA11" s="248">
        <f>721350.43</f>
        <v>721350.43</v>
      </c>
      <c r="BB11" s="248">
        <v>0</v>
      </c>
      <c r="BC11" s="248">
        <v>0</v>
      </c>
      <c r="BD11" s="248">
        <v>0</v>
      </c>
      <c r="BE11" s="248">
        <v>0</v>
      </c>
      <c r="BF11" s="248">
        <v>0</v>
      </c>
      <c r="BG11" s="248">
        <v>0</v>
      </c>
      <c r="BH11" s="248">
        <v>0</v>
      </c>
      <c r="BI11" s="248">
        <v>0</v>
      </c>
      <c r="BJ11" s="248">
        <v>0</v>
      </c>
      <c r="BK11" s="248">
        <v>0</v>
      </c>
      <c r="BL11" s="248">
        <v>0</v>
      </c>
      <c r="BM11" s="248">
        <v>0</v>
      </c>
      <c r="BN11" s="248">
        <v>0</v>
      </c>
    </row>
    <row r="12" spans="1:66" ht="38.25" customHeight="1" x14ac:dyDescent="0.3">
      <c r="A12" s="4"/>
      <c r="B12" s="282" t="s">
        <v>206</v>
      </c>
      <c r="C12" s="249" t="s">
        <v>205</v>
      </c>
      <c r="D12" s="68">
        <v>42917</v>
      </c>
      <c r="E12" s="68">
        <v>42979</v>
      </c>
      <c r="F12" s="261"/>
      <c r="G12" s="247"/>
      <c r="H12" s="247"/>
      <c r="I12" s="247"/>
      <c r="J12" s="247"/>
      <c r="K12" s="247"/>
      <c r="L12" s="247"/>
      <c r="M12" s="247"/>
      <c r="N12" s="247"/>
      <c r="O12" s="247"/>
      <c r="P12" s="258"/>
      <c r="Q12" s="247"/>
      <c r="R12" s="247"/>
      <c r="S12" s="248"/>
      <c r="T12" s="259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52"/>
      <c r="AG12" s="283"/>
      <c r="AH12" s="283"/>
      <c r="AI12" s="283"/>
      <c r="AJ12" s="284"/>
      <c r="AK12" s="284"/>
      <c r="AL12" s="284"/>
      <c r="AM12" s="284"/>
      <c r="AN12" s="284"/>
      <c r="AO12" s="284"/>
      <c r="AP12" s="284"/>
      <c r="AQ12" s="284">
        <v>0</v>
      </c>
      <c r="AR12" s="284">
        <v>0</v>
      </c>
      <c r="AS12" s="284">
        <v>0</v>
      </c>
      <c r="AT12" s="248">
        <v>0</v>
      </c>
      <c r="AU12" s="248">
        <v>0</v>
      </c>
      <c r="AV12" s="248">
        <v>0</v>
      </c>
      <c r="AW12" s="248">
        <v>0</v>
      </c>
      <c r="AX12" s="248">
        <v>0</v>
      </c>
      <c r="AY12" s="248">
        <v>115238.53</v>
      </c>
      <c r="AZ12" s="248">
        <v>0</v>
      </c>
      <c r="BA12" s="248">
        <v>0</v>
      </c>
      <c r="BB12" s="248">
        <f>88676.05+22740.74</f>
        <v>111416.79000000001</v>
      </c>
      <c r="BC12" s="248">
        <v>0</v>
      </c>
      <c r="BD12" s="248">
        <f>115238.53-111416.79</f>
        <v>3821.7400000000052</v>
      </c>
      <c r="BE12" s="248">
        <v>0</v>
      </c>
      <c r="BF12" s="248">
        <v>0</v>
      </c>
      <c r="BG12" s="248">
        <v>0</v>
      </c>
      <c r="BH12" s="248">
        <v>0</v>
      </c>
      <c r="BI12" s="248">
        <v>0</v>
      </c>
      <c r="BJ12" s="248">
        <v>0</v>
      </c>
      <c r="BK12" s="248">
        <v>0</v>
      </c>
      <c r="BL12" s="248">
        <v>0</v>
      </c>
      <c r="BM12" s="248">
        <v>0</v>
      </c>
      <c r="BN12" s="248">
        <v>0</v>
      </c>
    </row>
    <row r="13" spans="1:66" ht="38.25" customHeight="1" x14ac:dyDescent="0.3">
      <c r="A13" s="4"/>
      <c r="B13" s="282" t="s">
        <v>192</v>
      </c>
      <c r="C13" s="249" t="s">
        <v>213</v>
      </c>
      <c r="D13" s="68">
        <v>43191</v>
      </c>
      <c r="E13" s="68">
        <v>43344</v>
      </c>
      <c r="F13" s="261"/>
      <c r="G13" s="247"/>
      <c r="H13" s="247"/>
      <c r="I13" s="247"/>
      <c r="J13" s="247"/>
      <c r="K13" s="247"/>
      <c r="L13" s="247"/>
      <c r="M13" s="247"/>
      <c r="N13" s="247"/>
      <c r="O13" s="247"/>
      <c r="P13" s="258"/>
      <c r="Q13" s="247"/>
      <c r="R13" s="247"/>
      <c r="S13" s="248"/>
      <c r="T13" s="259"/>
      <c r="U13" s="248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52"/>
      <c r="AG13" s="283"/>
      <c r="AH13" s="283"/>
      <c r="AI13" s="283"/>
      <c r="AJ13" s="284"/>
      <c r="AK13" s="284"/>
      <c r="AL13" s="284"/>
      <c r="AM13" s="284"/>
      <c r="AN13" s="284"/>
      <c r="AO13" s="284"/>
      <c r="AP13" s="284"/>
      <c r="AQ13" s="284">
        <v>0</v>
      </c>
      <c r="AR13" s="284">
        <v>0</v>
      </c>
      <c r="AS13" s="284">
        <v>0</v>
      </c>
      <c r="AT13" s="248">
        <v>0</v>
      </c>
      <c r="AU13" s="248">
        <v>0</v>
      </c>
      <c r="AV13" s="248">
        <v>0</v>
      </c>
      <c r="AW13" s="248">
        <v>0</v>
      </c>
      <c r="AX13" s="248">
        <v>0</v>
      </c>
      <c r="AY13" s="248">
        <v>0</v>
      </c>
      <c r="AZ13" s="248">
        <v>0</v>
      </c>
      <c r="BA13" s="248">
        <v>0</v>
      </c>
      <c r="BB13" s="248">
        <v>0</v>
      </c>
      <c r="BC13" s="248">
        <v>0</v>
      </c>
      <c r="BD13" s="248">
        <v>0</v>
      </c>
      <c r="BE13" s="248">
        <v>0</v>
      </c>
      <c r="BF13" s="248">
        <v>80000</v>
      </c>
      <c r="BG13" s="248">
        <v>64000</v>
      </c>
      <c r="BH13" s="248">
        <v>64000</v>
      </c>
      <c r="BI13" s="248">
        <v>64000</v>
      </c>
      <c r="BJ13" s="248">
        <v>64000</v>
      </c>
      <c r="BK13" s="248">
        <v>64000</v>
      </c>
      <c r="BL13" s="248">
        <v>0</v>
      </c>
      <c r="BM13" s="248">
        <v>0</v>
      </c>
      <c r="BN13" s="248"/>
    </row>
    <row r="14" spans="1:66" x14ac:dyDescent="0.3">
      <c r="A14" s="44"/>
      <c r="B14" s="44" t="s">
        <v>8</v>
      </c>
      <c r="C14" s="44"/>
      <c r="D14" s="71"/>
      <c r="E14" s="71"/>
      <c r="F14" s="71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253"/>
      <c r="AH14" s="253"/>
      <c r="AI14" s="253"/>
      <c r="AJ14" s="253"/>
      <c r="AK14" s="253"/>
      <c r="AL14" s="253"/>
      <c r="AM14" s="253"/>
      <c r="AN14" s="253"/>
      <c r="AO14" s="253"/>
      <c r="AP14" s="254" t="s">
        <v>79</v>
      </c>
      <c r="AQ14" s="253"/>
      <c r="AR14" s="253"/>
      <c r="AS14" s="253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</row>
    <row r="15" spans="1:66" ht="24" x14ac:dyDescent="0.3">
      <c r="A15" s="18"/>
      <c r="B15" s="20" t="s">
        <v>204</v>
      </c>
      <c r="C15" s="249" t="s">
        <v>202</v>
      </c>
      <c r="D15" s="68">
        <v>43040</v>
      </c>
      <c r="E15" s="68">
        <v>43101</v>
      </c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64"/>
      <c r="AL15" s="64"/>
      <c r="AM15" s="64"/>
      <c r="AN15" s="64"/>
      <c r="AO15" s="64"/>
      <c r="AP15" s="64"/>
      <c r="AQ15" s="284">
        <v>0</v>
      </c>
      <c r="AR15" s="284">
        <v>0</v>
      </c>
      <c r="AS15" s="284">
        <v>0</v>
      </c>
      <c r="AT15" s="284">
        <v>0</v>
      </c>
      <c r="AU15" s="284">
        <v>0</v>
      </c>
      <c r="AV15" s="284">
        <v>0</v>
      </c>
      <c r="AW15" s="284">
        <v>0</v>
      </c>
      <c r="AX15" s="284">
        <v>0</v>
      </c>
      <c r="AY15" s="284">
        <v>0</v>
      </c>
      <c r="AZ15" s="284">
        <v>0</v>
      </c>
      <c r="BA15" s="284">
        <v>0</v>
      </c>
      <c r="BB15" s="284">
        <v>0</v>
      </c>
      <c r="BC15" s="284">
        <v>0</v>
      </c>
      <c r="BD15" s="284">
        <v>2000</v>
      </c>
      <c r="BE15" s="284">
        <v>0</v>
      </c>
      <c r="BF15" s="284">
        <v>0</v>
      </c>
      <c r="BG15" s="284">
        <v>0</v>
      </c>
      <c r="BH15" s="284">
        <v>0</v>
      </c>
      <c r="BI15" s="284">
        <v>0</v>
      </c>
      <c r="BJ15" s="284">
        <v>0</v>
      </c>
      <c r="BK15" s="284">
        <v>0</v>
      </c>
      <c r="BL15" s="284">
        <v>0</v>
      </c>
      <c r="BM15" s="284">
        <v>0</v>
      </c>
      <c r="BN15" s="284">
        <v>0</v>
      </c>
    </row>
    <row r="16" spans="1:66" ht="43.5" customHeight="1" x14ac:dyDescent="0.3">
      <c r="A16" s="18"/>
      <c r="B16" s="20" t="s">
        <v>208</v>
      </c>
      <c r="C16" s="250" t="s">
        <v>207</v>
      </c>
      <c r="D16" s="68">
        <v>42887</v>
      </c>
      <c r="E16" s="68">
        <v>42887</v>
      </c>
      <c r="F16" s="247"/>
      <c r="G16" s="60"/>
      <c r="H16" s="60"/>
      <c r="I16" s="60"/>
      <c r="J16" s="60"/>
      <c r="K16" s="60"/>
      <c r="L16" s="60"/>
      <c r="M16" s="60"/>
      <c r="N16" s="60"/>
      <c r="O16" s="247"/>
      <c r="P16" s="247"/>
      <c r="Q16" s="247"/>
      <c r="R16" s="247"/>
      <c r="S16" s="18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284">
        <v>0</v>
      </c>
      <c r="AR16" s="284">
        <v>0</v>
      </c>
      <c r="AS16" s="284">
        <v>0</v>
      </c>
      <c r="AT16" s="284">
        <v>0</v>
      </c>
      <c r="AU16" s="284">
        <v>0</v>
      </c>
      <c r="AV16" s="284">
        <v>0</v>
      </c>
      <c r="AW16" s="284">
        <f>382.69+67.6+4534.2</f>
        <v>4984.49</v>
      </c>
      <c r="AX16" s="284">
        <f>8992.83+1586.97+892.48+157.4</f>
        <v>11629.679999999998</v>
      </c>
      <c r="AY16" s="284">
        <v>0</v>
      </c>
      <c r="AZ16" s="284">
        <v>0</v>
      </c>
      <c r="BA16" s="284">
        <v>0</v>
      </c>
      <c r="BB16" s="284">
        <v>0</v>
      </c>
      <c r="BC16" s="284">
        <v>0</v>
      </c>
      <c r="BD16" s="284">
        <v>0</v>
      </c>
      <c r="BE16" s="284">
        <v>0</v>
      </c>
      <c r="BF16" s="284">
        <v>0</v>
      </c>
      <c r="BG16" s="284">
        <v>0</v>
      </c>
      <c r="BH16" s="284">
        <v>0</v>
      </c>
      <c r="BI16" s="284">
        <v>0</v>
      </c>
      <c r="BJ16" s="284">
        <v>0</v>
      </c>
      <c r="BK16" s="284">
        <v>0</v>
      </c>
      <c r="BL16" s="284">
        <v>0</v>
      </c>
      <c r="BM16" s="284">
        <v>0</v>
      </c>
      <c r="BN16" s="284">
        <v>0</v>
      </c>
    </row>
    <row r="17" spans="1:66" ht="50.25" customHeight="1" x14ac:dyDescent="0.3">
      <c r="A17" s="18"/>
      <c r="B17" s="298" t="s">
        <v>212</v>
      </c>
      <c r="C17" s="250" t="s">
        <v>210</v>
      </c>
      <c r="D17" s="68">
        <v>43160</v>
      </c>
      <c r="E17" s="68">
        <v>43221</v>
      </c>
      <c r="F17" s="247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18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284">
        <v>0</v>
      </c>
      <c r="BD17" s="284">
        <v>0</v>
      </c>
      <c r="BE17" s="284">
        <v>8000</v>
      </c>
      <c r="BF17" s="284">
        <v>16000</v>
      </c>
      <c r="BG17" s="284">
        <v>16000</v>
      </c>
      <c r="BH17" s="284">
        <v>0</v>
      </c>
      <c r="BI17" s="284">
        <v>0</v>
      </c>
      <c r="BJ17" s="284">
        <v>0</v>
      </c>
      <c r="BK17" s="284">
        <v>0</v>
      </c>
      <c r="BL17" s="284">
        <v>0</v>
      </c>
      <c r="BM17" s="284">
        <v>0</v>
      </c>
      <c r="BN17" s="284">
        <v>0</v>
      </c>
    </row>
    <row r="18" spans="1:66" x14ac:dyDescent="0.3">
      <c r="A18" s="18"/>
      <c r="B18" s="20" t="s">
        <v>195</v>
      </c>
      <c r="C18" s="250"/>
      <c r="D18" s="69"/>
      <c r="E18" s="69"/>
      <c r="F18" s="247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18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284">
        <v>0</v>
      </c>
      <c r="BD18" s="284">
        <v>0</v>
      </c>
      <c r="BE18" s="284">
        <v>0</v>
      </c>
      <c r="BF18" s="284">
        <v>0</v>
      </c>
      <c r="BG18" s="284">
        <v>0</v>
      </c>
      <c r="BH18" s="284">
        <v>0</v>
      </c>
      <c r="BI18" s="284">
        <v>0</v>
      </c>
      <c r="BJ18" s="284">
        <v>0</v>
      </c>
      <c r="BK18" s="284">
        <v>0</v>
      </c>
      <c r="BL18" s="284">
        <v>0</v>
      </c>
      <c r="BM18" s="284">
        <v>0</v>
      </c>
      <c r="BN18" s="284">
        <v>0</v>
      </c>
    </row>
    <row r="19" spans="1:66" x14ac:dyDescent="0.3">
      <c r="A19" s="44" t="s">
        <v>9</v>
      </c>
      <c r="B19" s="44"/>
      <c r="C19" s="44"/>
      <c r="D19" s="71"/>
      <c r="E19" s="71"/>
      <c r="F19" s="71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</row>
    <row r="20" spans="1:66" x14ac:dyDescent="0.3">
      <c r="A20" s="4"/>
      <c r="B20" s="59" t="s">
        <v>24</v>
      </c>
      <c r="C20" s="59"/>
      <c r="D20" s="67"/>
      <c r="E20" s="67"/>
      <c r="F20" s="67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216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</row>
    <row r="21" spans="1:66" x14ac:dyDescent="0.3">
      <c r="A21" s="4"/>
      <c r="B21" s="16" t="s">
        <v>14</v>
      </c>
      <c r="C21" s="16">
        <f>'[2]1.Plan Annuel d''opération'!C33</f>
        <v>0</v>
      </c>
      <c r="D21" s="70"/>
      <c r="E21" s="70"/>
      <c r="F21" s="70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216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</row>
    <row r="22" spans="1:66" x14ac:dyDescent="0.3">
      <c r="A22" s="4"/>
      <c r="B22" s="16" t="s">
        <v>40</v>
      </c>
      <c r="C22" s="16">
        <f>'[2]1.Plan Annuel d''opération'!C34</f>
        <v>0</v>
      </c>
      <c r="D22" s="70"/>
      <c r="E22" s="70"/>
      <c r="F22" s="70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216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</row>
    <row r="23" spans="1:66" x14ac:dyDescent="0.3">
      <c r="A23" s="44" t="s">
        <v>15</v>
      </c>
      <c r="B23" s="44"/>
      <c r="C23" s="44"/>
      <c r="D23" s="71"/>
      <c r="E23" s="71"/>
      <c r="F23" s="71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</row>
    <row r="24" spans="1:66" x14ac:dyDescent="0.3">
      <c r="A24" s="64"/>
      <c r="B24" s="59" t="s">
        <v>26</v>
      </c>
      <c r="C24" s="59">
        <f>'[2]1.Plan Annuel d''opération'!C36</f>
        <v>0</v>
      </c>
      <c r="D24" s="67"/>
      <c r="E24" s="67"/>
      <c r="F24" s="67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</row>
    <row r="25" spans="1:66" x14ac:dyDescent="0.3">
      <c r="A25" s="64"/>
      <c r="B25" s="61" t="s">
        <v>41</v>
      </c>
      <c r="C25" s="61">
        <f>'[2]1.Plan Annuel d''opération'!C37</f>
        <v>0</v>
      </c>
      <c r="D25" s="68"/>
      <c r="E25" s="68"/>
      <c r="F25" s="68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</row>
    <row r="26" spans="1:66" x14ac:dyDescent="0.3">
      <c r="A26" s="64"/>
      <c r="B26" s="61" t="s">
        <v>42</v>
      </c>
      <c r="C26" s="61">
        <f>'[2]1.Plan Annuel d''opération'!C38</f>
        <v>0</v>
      </c>
      <c r="D26" s="68"/>
      <c r="E26" s="68"/>
      <c r="F26" s="68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</row>
    <row r="27" spans="1:66" x14ac:dyDescent="0.3">
      <c r="A27" s="64"/>
      <c r="B27" s="62" t="s">
        <v>44</v>
      </c>
      <c r="C27" s="62">
        <f>'[2]1.Plan Annuel d''opération'!C39</f>
        <v>0</v>
      </c>
      <c r="D27" s="68"/>
      <c r="E27" s="68"/>
      <c r="F27" s="68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</row>
    <row r="28" spans="1:66" x14ac:dyDescent="0.3">
      <c r="A28" s="4"/>
      <c r="B28" s="16" t="s">
        <v>43</v>
      </c>
      <c r="C28" s="16">
        <f>'[2]1.Plan Annuel d''opération'!C40</f>
        <v>0</v>
      </c>
      <c r="D28" s="70"/>
      <c r="E28" s="70"/>
      <c r="F28" s="70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</row>
    <row r="29" spans="1:66" x14ac:dyDescent="0.3">
      <c r="A29" s="22"/>
      <c r="B29" s="16" t="s">
        <v>58</v>
      </c>
      <c r="C29" s="16">
        <f>'[2]1.Plan Annuel d''opération'!C41</f>
        <v>0</v>
      </c>
      <c r="D29" s="70"/>
      <c r="E29" s="70"/>
      <c r="F29" s="70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</row>
    <row r="30" spans="1:66" x14ac:dyDescent="0.3">
      <c r="A30" s="44" t="s">
        <v>15</v>
      </c>
      <c r="B30" s="44"/>
      <c r="C30" s="44"/>
      <c r="D30" s="71"/>
      <c r="E30" s="71"/>
      <c r="F30" s="71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</row>
    <row r="31" spans="1:66" x14ac:dyDescent="0.3">
      <c r="A31" s="4"/>
      <c r="B31" s="59" t="s">
        <v>38</v>
      </c>
      <c r="C31" s="59">
        <f>'[2]1.Plan Annuel d''opération'!C43</f>
        <v>0</v>
      </c>
      <c r="D31" s="67"/>
      <c r="E31" s="67"/>
      <c r="F31" s="67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</row>
    <row r="32" spans="1:66" x14ac:dyDescent="0.3">
      <c r="A32" s="4"/>
      <c r="B32" s="65" t="s">
        <v>45</v>
      </c>
      <c r="C32" s="65">
        <f>'[2]1.Plan Annuel d''opération'!C44</f>
        <v>0</v>
      </c>
      <c r="D32" s="68"/>
      <c r="E32" s="68"/>
      <c r="F32" s="68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</row>
    <row r="33" spans="1:54" x14ac:dyDescent="0.3">
      <c r="A33" s="4"/>
      <c r="B33" s="65" t="s">
        <v>46</v>
      </c>
      <c r="C33" s="65">
        <f>'[2]1.Plan Annuel d''opération'!C45</f>
        <v>0</v>
      </c>
      <c r="D33" s="68"/>
      <c r="E33" s="68"/>
      <c r="F33" s="68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</row>
    <row r="34" spans="1:54" x14ac:dyDescent="0.3">
      <c r="A34" s="4"/>
      <c r="B34" s="59" t="s">
        <v>55</v>
      </c>
      <c r="C34" s="59">
        <f>'[2]1.Plan Annuel d''opération'!C46</f>
        <v>0</v>
      </c>
      <c r="D34" s="67"/>
      <c r="E34" s="67"/>
      <c r="F34" s="67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</row>
    <row r="35" spans="1:54" x14ac:dyDescent="0.3">
      <c r="A35" s="4"/>
      <c r="B35" s="21" t="s">
        <v>56</v>
      </c>
      <c r="C35" s="21">
        <f>'[2]1.Plan Annuel d''opération'!C47</f>
        <v>0</v>
      </c>
      <c r="D35" s="70"/>
      <c r="E35" s="70"/>
      <c r="F35" s="70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</row>
    <row r="36" spans="1:54" x14ac:dyDescent="0.3">
      <c r="A36" s="4"/>
      <c r="B36" s="21" t="s">
        <v>57</v>
      </c>
      <c r="C36" s="21">
        <f>'[2]1.Plan Annuel d''opération'!C48</f>
        <v>0</v>
      </c>
      <c r="D36" s="70"/>
      <c r="E36" s="70"/>
      <c r="F36" s="70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</row>
  </sheetData>
  <mergeCells count="9">
    <mergeCell ref="AQ6:BN6"/>
    <mergeCell ref="B6:C6"/>
    <mergeCell ref="D1:I1"/>
    <mergeCell ref="J1:K1"/>
    <mergeCell ref="L1:P1"/>
    <mergeCell ref="D2:I2"/>
    <mergeCell ref="J2:K2"/>
    <mergeCell ref="L2:P2"/>
    <mergeCell ref="D3:I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_x0020_to_x0020_Information_x00a0_Policy xmlns="cdc7663a-08f0-4737-9e8c-148ce897a09c">Public</Access_x0020_to_x0020_Information_x00a0_Policy>
    <SISCOR_x0020_Number xmlns="cdc7663a-08f0-4737-9e8c-148ce897a09c" xsi:nil="true"/>
    <b26cdb1da78c4bb4b1c1bac2f6ac5911 xmlns="cdc7663a-08f0-4737-9e8c-148ce897a09c">
      <Terms xmlns="http://schemas.microsoft.com/office/infopath/2007/PartnerControls"/>
    </b26cdb1da78c4bb4b1c1bac2f6ac5911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Haiti</TermName>
          <TermId xmlns="http://schemas.microsoft.com/office/infopath/2007/PartnerControls">77a11ace-c854-4e9c-9e19-c924bca0dd43</TermId>
        </TermInfo>
      </Terms>
    </ic46d7e087fd4a108fb86518ca413cc6>
    <IDBDocs_x0020_Number xmlns="cdc7663a-08f0-4737-9e8c-148ce897a09c" xsi:nil="true"/>
    <Division_x0020_or_x0020_Unit xmlns="cdc7663a-08f0-4737-9e8c-148ce897a09c">CID/CHA</Division_x0020_or_x0020_Unit>
    <Fiscal_x0020_Year_x0020_IDB xmlns="cdc7663a-08f0-4737-9e8c-148ce897a09c">2018</Fiscal_x0020_Year_x0020_IDB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Goods and Services</TermName>
          <TermId xmlns="http://schemas.microsoft.com/office/infopath/2007/PartnerControls">5bfebf1b-9f1f-4411-b1dd-4c19b807b799</TermId>
        </TermInfo>
      </Terms>
    </e46fe2894295491da65140ffd2369f49>
    <Other_x0020_Author xmlns="cdc7663a-08f0-4737-9e8c-148ce897a09c" xsi:nil="true"/>
    <Migration_x0020_Info xmlns="cdc7663a-08f0-4737-9e8c-148ce897a09c" xsi:nil="true"/>
    <Approval_x0020_Number xmlns="cdc7663a-08f0-4737-9e8c-148ce897a09c">3132/GR-HA;</Approval_x0020_Number>
    <Phase xmlns="cdc7663a-08f0-4737-9e8c-148ce897a09c">ACTIVE</Phase>
    <Document_x0020_Author xmlns="cdc7663a-08f0-4737-9e8c-148ce897a09c">Suire, Said Abdel Khadek</Document_x0020_Author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NEIGHBORHOOD UPGRADING</TermName>
          <TermId xmlns="http://schemas.microsoft.com/office/infopath/2007/PartnerControls">19ed260b-3ea3-46e6-aa79-3ae0d12b56bc</TermId>
        </TermInfo>
      </Terms>
    </b2ec7cfb18674cb8803df6b262e8b107>
    <Business_x0020_Area xmlns="cdc7663a-08f0-4737-9e8c-148ce897a09c">Procurement Plan</Business_x0020_Area>
    <Key_x0020_Document xmlns="cdc7663a-08f0-4737-9e8c-148ce897a09c">false</Key_x0020_Document>
    <Document_x0020_Language_x0020_IDB xmlns="cdc7663a-08f0-4737-9e8c-148ce897a09c">English</Document_x0020_Language_x0020_IDB>
    <Project_x0020_Document_x0020_Type xmlns="cdc7663a-08f0-4737-9e8c-148ce897a09c" xsi:nil="true"/>
    <g511464f9e53401d84b16fa9b379a574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GRF</TermName>
          <TermId xmlns="http://schemas.microsoft.com/office/infopath/2007/PartnerControls">91c131c5-8288-4ee4-8c9c-34395b8e8fd9</TermId>
        </TermInfo>
      </Terms>
    </g511464f9e53401d84b16fa9b379a574>
    <Related_x0020_SisCor_x0020_Number xmlns="cdc7663a-08f0-4737-9e8c-148ce897a09c" xsi:nil="true"/>
    <TaxCatchAll xmlns="cdc7663a-08f0-4737-9e8c-148ce897a09c">
      <Value>40</Value>
      <Value>42</Value>
      <Value>44</Value>
      <Value>8</Value>
      <Value>43</Value>
    </TaxCatchAll>
    <Operation_x0020_Type xmlns="cdc7663a-08f0-4737-9e8c-148ce897a09c">Loan Operation</Operation_x0020_Type>
    <Package_x0020_Code xmlns="cdc7663a-08f0-4737-9e8c-148ce897a09c" xsi:nil="true"/>
    <Identifier xmlns="cdc7663a-08f0-4737-9e8c-148ce897a09c" xsi:nil="true"/>
    <Project_x0020_Number xmlns="cdc7663a-08f0-4737-9e8c-148ce897a09c">HA-L1081</Project_x0020_Number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URBAN DEVELOPMENT AND HOUSING</TermName>
          <TermId xmlns="http://schemas.microsoft.com/office/infopath/2007/PartnerControls">d14615ee-683d-4ec6-a5cf-ae743c6c4ac1</TermId>
        </TermInfo>
      </Terms>
    </nddeef1749674d76abdbe4b239a70bc6>
    <Record_x0020_Number xmlns="cdc7663a-08f0-4737-9e8c-148ce897a09c">R0002099999</Record_x0020_Number>
    <_dlc_DocId xmlns="cdc7663a-08f0-4737-9e8c-148ce897a09c">EZSHARE-859142710-7</_dlc_DocId>
    <_dlc_DocIdUrl xmlns="cdc7663a-08f0-4737-9e8c-148ce897a09c">
      <Url>https://idbg.sharepoint.com/teams/EZ-HA-LON/HA-L1081/_layouts/15/DocIdRedir.aspx?ID=EZSHARE-859142710-7</Url>
      <Description>EZSHARE-859142710-7</Description>
    </_dlc_DocIdUrl>
    <Disclosure_x0020_Activity xmlns="cdc7663a-08f0-4737-9e8c-148ce897a09c">Procurement Plan</Disclosure_x0020_Activity>
    <Issue_x0020_Date xmlns="cdc7663a-08f0-4737-9e8c-148ce897a09c" xsi:nil="true"/>
    <KP_x0020_Topics xmlns="cdc7663a-08f0-4737-9e8c-148ce897a09c" xsi:nil="true"/>
    <Disclosed xmlns="cdc7663a-08f0-4737-9e8c-148ce897a09c">false</Disclosed>
    <Publication_x0020_Type xmlns="cdc7663a-08f0-4737-9e8c-148ce897a09c" xsi:nil="true"/>
    <Editor1 xmlns="cdc7663a-08f0-4737-9e8c-148ce897a09c" xsi:nil="true"/>
    <Region xmlns="cdc7663a-08f0-4737-9e8c-148ce897a09c" xsi:nil="true"/>
    <Webtopic xmlns="cdc7663a-08f0-4737-9e8c-148ce897a09c" xsi:nil="true"/>
    <Abstract xmlns="cdc7663a-08f0-4737-9e8c-148ce897a09c" xsi:nil="true"/>
    <Publishing_x0020_House xmlns="cdc7663a-08f0-4737-9e8c-148ce897a09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Urls xmlns="http://schemas.microsoft.com/sharepoint/v3/contenttype/forms/url">
  <Display>_catalogs/masterpage/ECMForms/DisclosureOperationsCT/View.aspx</Display>
  <Edit>_catalogs/masterpage/ECMForms/DisclosureOperationsCT/Edit.aspx</Edit>
</FormUrls>
</file>

<file path=customXml/item5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DA61E72BAA2F1D4C90CB264F538A642F" ma:contentTypeVersion="33" ma:contentTypeDescription="A content type to manage public (operations) IDB documents" ma:contentTypeScope="" ma:versionID="46632c9f46367261cc4ae5cbbca8db2e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9283bd568e86427be16663afb7db9b2c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  <xsd:element ref="ns2:Related_x0020_SisCor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default="HA-L1081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/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54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B75848-BF29-4A2C-883C-97BAD926EC7F}">
  <ds:schemaRefs>
    <ds:schemaRef ds:uri="http://purl.org/dc/dcmitype/"/>
    <ds:schemaRef ds:uri="http://purl.org/dc/terms/"/>
    <ds:schemaRef ds:uri="cdc7663a-08f0-4737-9e8c-148ce897a09c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DF4FF78-FBBA-4306-9DFD-F303100C39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F862216-BE75-464E-91B1-6ED16F93EE56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CC61023-042B-41ED-8BAA-EFB6A0A5CAEE}"/>
</file>

<file path=customXml/itemProps5.xml><?xml version="1.0" encoding="utf-8"?>
<ds:datastoreItem xmlns:ds="http://schemas.openxmlformats.org/officeDocument/2006/customXml" ds:itemID="{5A69F6EA-7551-4FC0-9D61-65EE9AFA91F1}"/>
</file>

<file path=customXml/itemProps6.xml><?xml version="1.0" encoding="utf-8"?>
<ds:datastoreItem xmlns:ds="http://schemas.openxmlformats.org/officeDocument/2006/customXml" ds:itemID="{D368054F-9A42-448E-BFA9-E9BFF18059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PMR-PEP </vt:lpstr>
      <vt:lpstr>1.Plan Annuel d'opération</vt:lpstr>
      <vt:lpstr>3. Plan de passation de marchés</vt:lpstr>
      <vt:lpstr>5.Prévision flux de trésorerie</vt:lpstr>
      <vt:lpstr>10. PEP</vt:lpstr>
      <vt:lpstr>'3. Plan de passation de marchés'!Print_Area</vt:lpstr>
    </vt:vector>
  </TitlesOfParts>
  <Company>Inter-American Development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ghislainej</dc:creator>
  <cp:keywords/>
  <cp:lastModifiedBy>Baron, Marie Edwige</cp:lastModifiedBy>
  <cp:lastPrinted>2018-02-08T18:22:49Z</cp:lastPrinted>
  <dcterms:created xsi:type="dcterms:W3CDTF">2010-11-12T16:21:59Z</dcterms:created>
  <dcterms:modified xsi:type="dcterms:W3CDTF">2018-04-23T19:40:07Z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unction Operations IDB">
    <vt:lpwstr>8;#Goods and Services|5bfebf1b-9f1f-4411-b1dd-4c19b807b799</vt:lpwstr>
  </property>
  <property fmtid="{D5CDD505-2E9C-101B-9397-08002B2CF9AE}" pid="3" name="TaxKeyword">
    <vt:lpwstr/>
  </property>
  <property fmtid="{D5CDD505-2E9C-101B-9397-08002B2CF9AE}" pid="4" name="TaxKeywordTaxHTField">
    <vt:lpwstr/>
  </property>
  <property fmtid="{D5CDD505-2E9C-101B-9397-08002B2CF9AE}" pid="5" name="Series Operations IDB">
    <vt:lpwstr/>
  </property>
  <property fmtid="{D5CDD505-2E9C-101B-9397-08002B2CF9AE}" pid="6" name="Sub-Sector">
    <vt:lpwstr>43;#NEIGHBORHOOD UPGRADING|19ed260b-3ea3-46e6-aa79-3ae0d12b56bc</vt:lpwstr>
  </property>
  <property fmtid="{D5CDD505-2E9C-101B-9397-08002B2CF9AE}" pid="7" name="Fund IDB">
    <vt:lpwstr>40;#GRF|91c131c5-8288-4ee4-8c9c-34395b8e8fd9</vt:lpwstr>
  </property>
  <property fmtid="{D5CDD505-2E9C-101B-9397-08002B2CF9AE}" pid="8" name="Country">
    <vt:lpwstr>42;#Haiti|77a11ace-c854-4e9c-9e19-c924bca0dd43</vt:lpwstr>
  </property>
  <property fmtid="{D5CDD505-2E9C-101B-9397-08002B2CF9AE}" pid="9" name="Sector IDB">
    <vt:lpwstr>44;#URBAN DEVELOPMENT AND HOUSING|d14615ee-683d-4ec6-a5cf-ae743c6c4ac1</vt:lpwstr>
  </property>
  <property fmtid="{D5CDD505-2E9C-101B-9397-08002B2CF9AE}" pid="10" name="_dlc_DocIdItemGuid">
    <vt:lpwstr>170b96fc-6c4d-4e45-b017-ab270599118a</vt:lpwstr>
  </property>
  <property fmtid="{D5CDD505-2E9C-101B-9397-08002B2CF9AE}" pid="11" name="Disclosure Activity">
    <vt:lpwstr>Procurement Plan</vt:lpwstr>
  </property>
  <property fmtid="{D5CDD505-2E9C-101B-9397-08002B2CF9AE}" pid="19" name="Disclosed">
    <vt:bool>false</vt:bool>
  </property>
  <property fmtid="{D5CDD505-2E9C-101B-9397-08002B2CF9AE}" pid="20" name="ContentTypeId">
    <vt:lpwstr>0x0101001A458A224826124E8B45B1D613300CFC00DA61E72BAA2F1D4C90CB264F538A642F</vt:lpwstr>
  </property>
</Properties>
</file>