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AMENADUARTE\Documents\00 OPERACIONES\ATN ME 14591 NI ATN AS 14687 WATER AID\"/>
    </mc:Choice>
  </mc:AlternateContent>
  <bookViews>
    <workbookView xWindow="0" yWindow="0" windowWidth="23040" windowHeight="9120" xr2:uid="{00000000-000D-0000-FFFF-FFFF00000000}"/>
  </bookViews>
  <sheets>
    <sheet name="Sheet1" sheetId="1" r:id="rId1"/>
    <sheet name="Hoja1" sheetId="2" r:id="rId2"/>
  </sheets>
  <definedNames>
    <definedName name="_xlnm.Print_Titles" localSheetId="0">Sheet1!$7:$8</definedName>
  </definedNames>
  <calcPr calcId="171027"/>
  <fileRecoveryPr autoRecover="0"/>
</workbook>
</file>

<file path=xl/calcChain.xml><?xml version="1.0" encoding="utf-8"?>
<calcChain xmlns="http://schemas.openxmlformats.org/spreadsheetml/2006/main">
  <c r="D52" i="1" l="1"/>
  <c r="I52" i="1"/>
  <c r="H52" i="1"/>
  <c r="G52" i="1"/>
</calcChain>
</file>

<file path=xl/sharedStrings.xml><?xml version="1.0" encoding="utf-8"?>
<sst xmlns="http://schemas.openxmlformats.org/spreadsheetml/2006/main" count="161" uniqueCount="101">
  <si>
    <r>
      <rPr>
        <b/>
        <sz val="10"/>
        <rFont val="Calibri"/>
        <family val="2"/>
      </rPr>
      <t>PLAN DE ADQUISICIONES DE COOPERACIONES TECNICAS NO REEMBOLSABLES</t>
    </r>
  </si>
  <si>
    <t>País:   Nicaragua</t>
  </si>
  <si>
    <t>Agencia Ejecutora (AE):  WaterAid                            Sector Público: o Privado: Privado</t>
  </si>
  <si>
    <t>Número del Proyecto:   ATN/ME-14591-NI   &amp;  ATN/AS-14687-NI</t>
  </si>
  <si>
    <t>Nombre del Proyecto:  Fortalecimiento de los Mercados de Agua y Saneamiento para Facilitar el Acceso a Poblaciones Subatendidas en la Region Autonoma Costa Caribe Norte de Nicaragua</t>
  </si>
  <si>
    <r>
      <rPr>
        <b/>
        <sz val="7"/>
        <rFont val="Calibri"/>
        <family val="2"/>
      </rPr>
      <t>Monto límite para revisión ex post de adquisiciones:</t>
    </r>
  </si>
  <si>
    <r>
      <rPr>
        <b/>
        <sz val="7"/>
        <rFont val="Calibri"/>
        <family val="2"/>
      </rPr>
      <t>Bienes y servicios (monto en U$S):</t>
    </r>
    <r>
      <rPr>
        <b/>
        <u/>
        <sz val="7"/>
        <rFont val="Calibri"/>
        <family val="2"/>
      </rPr>
      <t>              </t>
    </r>
  </si>
  <si>
    <r>
      <rPr>
        <b/>
        <sz val="7"/>
        <rFont val="Calibri"/>
        <family val="2"/>
      </rPr>
      <t>Consultorias (monto en U$S):</t>
    </r>
    <r>
      <rPr>
        <b/>
        <u/>
        <sz val="7"/>
        <rFont val="Calibri"/>
        <family val="2"/>
      </rPr>
      <t>                  </t>
    </r>
  </si>
  <si>
    <r>
      <rPr>
        <sz val="7"/>
        <rFont val="Calibri"/>
        <family val="2"/>
      </rPr>
      <t>No. Item</t>
    </r>
  </si>
  <si>
    <t>Descripción de las adquisiciones (1)</t>
  </si>
  <si>
    <t>Costo estimado de la Adquisición (US$)</t>
  </si>
  <si>
    <r>
      <rPr>
        <sz val="7"/>
        <rFont val="Calibri"/>
        <family val="2"/>
      </rPr>
      <t xml:space="preserve">Método de
Adquisición </t>
    </r>
    <r>
      <rPr>
        <sz val="5"/>
        <rFont val="Calibri"/>
        <family val="2"/>
      </rPr>
      <t>(2 )</t>
    </r>
  </si>
  <si>
    <t>Revisión ex-ante o ex-post (3) de adquisiciones</t>
  </si>
  <si>
    <t>Fuente de
Financiamiento y porcentaje</t>
  </si>
  <si>
    <t>Fecha estimada del Anuncio de Adquisición o del Inicio de la contratación</t>
  </si>
  <si>
    <t>Revisión técnica del JEP (4)</t>
  </si>
  <si>
    <t>Comentarios</t>
  </si>
  <si>
    <t>BID/AUSAID      %</t>
  </si>
  <si>
    <r>
      <rPr>
        <b/>
        <sz val="7"/>
        <rFont val="Calibri"/>
        <family val="2"/>
      </rPr>
      <t>Componente 1</t>
    </r>
  </si>
  <si>
    <r>
      <rPr>
        <b/>
        <sz val="7"/>
        <rFont val="Calibri"/>
        <family val="2"/>
      </rPr>
      <t>Servicios diferentes a consultoría</t>
    </r>
  </si>
  <si>
    <t>1.3.1</t>
  </si>
  <si>
    <t>Reproducción de materiales impresos y audiovisuales correspondiente a la campaña de concientización.</t>
  </si>
  <si>
    <t>CP</t>
  </si>
  <si>
    <t>Ex-post</t>
  </si>
  <si>
    <t>Gastos operativos</t>
  </si>
  <si>
    <t>1.3.2</t>
  </si>
  <si>
    <t>Logística para implementar campaña incluyendo pagos por servicios de anuncios en radio, TV, y gastos de logística para la campaña en concepto de pancartas, mantas, video foros, autoparlantes, etc.</t>
  </si>
  <si>
    <t>NA</t>
  </si>
  <si>
    <t>De conformidad con lo dispuesto en el Anexo 1, numeral 1.9 de la Guía OP-639</t>
  </si>
  <si>
    <t>1.4.2</t>
  </si>
  <si>
    <t>Logisticas para la implementacion de la estrategia del proyecto con aliados: material publicitario, alimentacion, refrigerio, alquiler de equipos y local, viaticos, transporte de participantes en actividades de foros, ferias, jornadas cientificas, intercambio y reuniones con aliados</t>
  </si>
  <si>
    <r>
      <rPr>
        <b/>
        <sz val="7"/>
        <rFont val="Calibri"/>
        <family val="2"/>
      </rPr>
      <t>Consultorias</t>
    </r>
  </si>
  <si>
    <t>Consultor individual</t>
  </si>
  <si>
    <t>SD</t>
  </si>
  <si>
    <r>
      <rPr>
        <b/>
        <sz val="7"/>
        <rFont val="Calibri"/>
        <family val="2"/>
      </rPr>
      <t>Componente 2</t>
    </r>
  </si>
  <si>
    <t>Gastos Operativos</t>
  </si>
  <si>
    <t>2.6.2</t>
  </si>
  <si>
    <t>Componente 3</t>
  </si>
  <si>
    <t>3.6.2</t>
  </si>
  <si>
    <t>Administracion del Proyecto</t>
  </si>
  <si>
    <t>Viaticos y pasajes del equipo de proyecto y para participacion en las capacitaciones de fortalecimiento institucional</t>
  </si>
  <si>
    <t>Fortalecimiento Institucional</t>
  </si>
  <si>
    <t>Gastos Operativos Unidad de Proyecto</t>
  </si>
  <si>
    <r>
      <rPr>
        <b/>
        <sz val="8"/>
        <rFont val="Calibri"/>
        <family val="2"/>
      </rPr>
      <t>Total</t>
    </r>
  </si>
  <si>
    <r>
      <rPr>
        <sz val="5"/>
        <rFont val="Calibri"/>
        <family val="2"/>
      </rPr>
      <t xml:space="preserve">1 </t>
    </r>
    <r>
      <rPr>
        <sz val="7"/>
        <rFont val="Calibri"/>
        <family val="2"/>
      </rPr>
      <t>Se recomienda el agrupamiento de adquisiciones de naturaleza similar tales como equipos informáticos, 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 . Por ejemplo: En un proyecto de promoción de exportaciones que incluye viajes para participar en ferias , se pondría un ítem que diría “Pasajes aéreos Ferias ", el valor total estimado en US$ 5 mil y una explicación en la columna Comentarios : “Este es un agrupamiento de aproximadamente 4 pasajes para participar en ferias de la región durante el año X y X1.</t>
    </r>
  </si>
  <si>
    <r>
      <rPr>
        <sz val="5"/>
        <rFont val="Calibri"/>
        <family val="2"/>
      </rPr>
      <t xml:space="preserve">(2)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>Bienes y Obras</t>
    </r>
    <r>
      <rPr>
        <sz val="7"/>
        <rFont val="Calibri"/>
        <family val="2"/>
      </rPr>
      <t xml:space="preserve">: </t>
    </r>
    <r>
      <rPr>
        <b/>
        <sz val="7"/>
        <rFont val="Calibri"/>
        <family val="2"/>
      </rPr>
      <t>LP</t>
    </r>
    <r>
      <rPr>
        <sz val="7"/>
        <rFont val="Calibri"/>
        <family val="2"/>
      </rPr>
      <t xml:space="preserve">: Licitación Pública ; </t>
    </r>
    <r>
      <rPr>
        <b/>
        <sz val="7"/>
        <rFont val="Calibri"/>
        <family val="2"/>
      </rPr>
      <t>CP</t>
    </r>
    <r>
      <rPr>
        <sz val="7"/>
        <rFont val="Calibri"/>
        <family val="2"/>
      </rPr>
      <t xml:space="preserve">: Comparación de Precios ; </t>
    </r>
    <r>
      <rPr>
        <b/>
        <sz val="7"/>
        <rFont val="Calibri"/>
        <family val="2"/>
      </rPr>
      <t>CD</t>
    </r>
    <r>
      <rPr>
        <sz val="7"/>
        <rFont val="Calibri"/>
        <family val="2"/>
      </rPr>
      <t>: Contratación Directa .</t>
    </r>
  </si>
  <si>
    <r>
      <rPr>
        <sz val="6"/>
        <rFont val="Calibri"/>
        <family val="2"/>
      </rPr>
      <t xml:space="preserve">(2)  </t>
    </r>
    <r>
      <rPr>
        <b/>
        <u/>
        <sz val="7"/>
        <rFont val="Calibri"/>
        <family val="2"/>
      </rPr>
      <t>Firmas de consultoria</t>
    </r>
    <r>
      <rPr>
        <sz val="7"/>
        <rFont val="Calibri"/>
        <family val="2"/>
      </rPr>
      <t>: SCC: Selección Basada en la Calificación de los Consultores ; SBCC: Selección Basada en Calidad y Costo; SBMC: Selección Basada en el Menor Costo; SBPF: Selección Basada en Presupues to Fijo. SD: Selección Directa ; SBC: Selección Basada en Calidad</t>
    </r>
  </si>
  <si>
    <r>
      <rPr>
        <b/>
        <u/>
        <sz val="8"/>
        <rFont val="Calibri"/>
        <family val="2"/>
      </rPr>
      <t>(2) </t>
    </r>
    <r>
      <rPr>
        <b/>
        <u/>
        <sz val="7"/>
        <rFont val="Calibri"/>
        <family val="2"/>
      </rPr>
      <t>Consultores Individuales</t>
    </r>
    <r>
      <rPr>
        <sz val="7"/>
        <rFont val="Calibri"/>
        <family val="2"/>
      </rPr>
      <t xml:space="preserve">: </t>
    </r>
    <r>
      <rPr>
        <b/>
        <sz val="7"/>
        <rFont val="Calibri"/>
        <family val="2"/>
      </rPr>
      <t>CCIN</t>
    </r>
    <r>
      <rPr>
        <sz val="7"/>
        <rFont val="Calibri"/>
        <family val="2"/>
      </rPr>
      <t>: Selección basada en la Comparación de Calificaciones Consultor Individual ; SD: Selección Directa .</t>
    </r>
  </si>
  <si>
    <r>
      <rPr>
        <sz val="5"/>
        <rFont val="Calibri"/>
        <family val="2"/>
      </rPr>
      <t xml:space="preserve">(3) </t>
    </r>
    <r>
      <rPr>
        <b/>
        <u/>
        <sz val="7"/>
        <rFont val="Calibri"/>
        <family val="2"/>
      </rPr>
      <t> Revisión ex ante/ ex post</t>
    </r>
    <r>
      <rPr>
        <sz val="7"/>
        <rFont val="Calibri"/>
        <family val="2"/>
      </rPr>
      <t>. En general, dependiendo de la capacidad institucional y el nivel de riesgo asociados a las adquisiciones la modalidad estándares revisión ex post. Para procesos críticos o complejos podrá establecerse la revisión ex ante.</t>
    </r>
  </si>
  <si>
    <r>
      <rPr>
        <sz val="5"/>
        <rFont val="Calibri"/>
        <family val="2"/>
      </rPr>
      <t xml:space="preserve">(4 )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>Revisión técnica</t>
    </r>
    <r>
      <rPr>
        <sz val="7"/>
        <rFont val="Calibri"/>
        <family val="2"/>
      </rPr>
      <t>: Esta columnas erá utilizada por el JEP para definir aquellas adquisiciones que considere "críticas " o "complejas " que requieran la revisión ex ante de los términos de referencia, especificaciones técnicas, informes, productos, u otros.</t>
    </r>
  </si>
  <si>
    <t>De conformidad con lo dispuesto en el Anexo 1, numeral 1.9 de la Guía OP-639. Gastos a realizarce de forma continua durante la vigencia del PDA.</t>
  </si>
  <si>
    <t>CD</t>
  </si>
  <si>
    <t>De conformidad con lo dispuesto en el Anexo 1, numeral 1.8 de la Guía OP-639. Se contratará Albañiles capacitados de la Comunidad.</t>
  </si>
  <si>
    <t xml:space="preserve">Gastos de Transporte dentro del area de intervencion </t>
  </si>
  <si>
    <t>Viaticos de estadia en viajes fuera de Bilwi ($150/mes x 12 meses)</t>
  </si>
  <si>
    <t>3.6.3</t>
  </si>
  <si>
    <t xml:space="preserve">Bienes </t>
  </si>
  <si>
    <t>Monitoreo y evaluación del proyecto (encuestadores, viaticos, reproducción de encuestas, otros)</t>
  </si>
  <si>
    <t>BID/MIF                 %</t>
  </si>
  <si>
    <t>Local / Otro                           %</t>
  </si>
  <si>
    <t>Ref. POA</t>
  </si>
  <si>
    <t>Componente 4</t>
  </si>
  <si>
    <t>Linea de Base y Sistema de M &amp; S</t>
  </si>
  <si>
    <t>Preparado por: Ma. Auxiliadora Rodriguez</t>
  </si>
  <si>
    <t>1.5.2</t>
  </si>
  <si>
    <t>Logística para ejecución de programa de capacitación para proveedores de servicio de agua, saneamiento, e higiene (alimentación, alojamiento)</t>
  </si>
  <si>
    <t>Consultorías</t>
  </si>
  <si>
    <t>De conformidad con lo dispuesto en el Anexo 1, numeral 1.9 de la Guía OP-639. Eventos a realizarse en Bilwi y Rosita.</t>
  </si>
  <si>
    <t>De conformidad con lo dispuesto en el Anexo 1, numeral 1.7 de la Guía OP-639</t>
  </si>
  <si>
    <t xml:space="preserve">De conformidad con lo dispuesto en el Anexo 1, numeral 1.9 de la Guía OP-639 </t>
  </si>
  <si>
    <t>Sistematización de la experiencias del Programa de Fortalecimiento de Mercado  ASH. (Estudio de Caso, documentos, cartillas, Infografía y/o Videos).</t>
  </si>
  <si>
    <t>Mano de obra para soluciones desmostrativas ASH</t>
  </si>
  <si>
    <t>Logística para las actividades de cierre del programa de crédito de ASH (alquiler local, datashow, alimentación, alojamiento)</t>
  </si>
  <si>
    <t>En base al numeral 1.14 de la Guía OP-639, así como el inciso b) del párrafo 5.4 de la GN-2350-9.</t>
  </si>
  <si>
    <t>De conformidad con lo dispuesto en el Anexo 1, numeral 1.8 de la Guía OP-639. Se contratará a la universidad BICU para la implementar conforme programa y materiales diseñados en el marco de la consultoría "Creación de Programa de Capacitación Empresarial para Proveedores de Agua, Saneamiento e Higiene".</t>
  </si>
  <si>
    <t xml:space="preserve"> Viaticos de alimentacion, hospedaje, transporte, internet y llamadas de Promotores Técnicos ASH</t>
  </si>
  <si>
    <t>Facilitación de capacitación a oficiales de crédito de ASH.</t>
  </si>
  <si>
    <t>2.6.2.1</t>
  </si>
  <si>
    <t>Logística de tres (3) eventos de lanzamiento y comercialización de los productos de crédito. (Alimentación, viáticos, transporte, material de divulgación, actividades culturales).</t>
  </si>
  <si>
    <t>2.6.2.2</t>
  </si>
  <si>
    <t>Impresión de manuales para Capacitación a Oficiales de Créditos ASH.</t>
  </si>
  <si>
    <t>3.6.2.1</t>
  </si>
  <si>
    <t>Adquisición de computadoras, datashow, licencia de software para computadora, bolso para computadora.</t>
  </si>
  <si>
    <t>Estado</t>
  </si>
  <si>
    <t>En base al Numeral 1.14 de la Guia OP 639, así como el inciso b) del párrafo 5.4 de la GN-2350-9.</t>
  </si>
  <si>
    <t>Contratado</t>
  </si>
  <si>
    <t>En proceso</t>
  </si>
  <si>
    <t>Pendiente</t>
  </si>
  <si>
    <t>En proceso adquisición de materiales de divulgación para lanzamiento de productos de créditos.</t>
  </si>
  <si>
    <t>Se desagregó para crear las lineas 2.6.2.1. y 2.6.2.2.</t>
  </si>
  <si>
    <t>En ejecucion</t>
  </si>
  <si>
    <t>Logística para las actividades de capacitación a oficiales de crédito de ASH (alquiler local, datashow, alimentación, alojamiento, transporte)</t>
  </si>
  <si>
    <t>Implementación del programa de capacitación gerencial a proveedores de servicio de agua, saneamiento e higiene (ASH) (Bilwi, Rosita y Waspam)</t>
  </si>
  <si>
    <t>Impresión de manuales del programa de capacitación gerencial a proveedores de servicio de agua, saneamiento e higiene (ASH).</t>
  </si>
  <si>
    <t xml:space="preserve">Boletos aereos para viajes a Managua o Bluefields (2) </t>
  </si>
  <si>
    <t>Compra de Equipos. (protectores de tablet)</t>
  </si>
  <si>
    <t>Fecha:  11 de Septiembre 2017</t>
  </si>
  <si>
    <t xml:space="preserve">Período del Plan:   01 Mayo 2017 - 15 abril 2018 (primera modificacion) </t>
  </si>
  <si>
    <t>Se ejecutará una vez recibida la No Objeción a esta modificación del PDA</t>
  </si>
  <si>
    <t>Se ejecutará una vez recibida la No Objeción a esta modificación del PDA.</t>
  </si>
  <si>
    <t>Se iniciará ejecución al iniciar encuentros del programa de capacitación gerencial a proveedores de servicio de agua, saneamiento e higiene (ASH) o el curso de emprendedurismo.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</si>
</sst>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7"/>
      <name val="Calibri"/>
      <family val="2"/>
    </font>
    <font>
      <b/>
      <u/>
      <sz val="7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u/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DB4E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6E4"/>
      </left>
      <right style="thin">
        <color rgb="FFD0D6E4"/>
      </right>
      <top style="thin">
        <color rgb="FFD0D6E4"/>
      </top>
      <bottom style="thin">
        <color rgb="FFD0D6E4"/>
      </bottom>
      <diagonal/>
    </border>
    <border>
      <left style="thin">
        <color rgb="FFD0D6E4"/>
      </left>
      <right/>
      <top style="thin">
        <color rgb="FFD0D6E4"/>
      </top>
      <bottom style="thin">
        <color rgb="FFD0D6E4"/>
      </bottom>
      <diagonal/>
    </border>
    <border>
      <left style="thin">
        <color rgb="FF000000"/>
      </left>
      <right style="thin">
        <color rgb="FFD0D6E4"/>
      </right>
      <top style="thin">
        <color rgb="FFD0D6E4"/>
      </top>
      <bottom/>
      <diagonal/>
    </border>
    <border>
      <left style="thin">
        <color rgb="FFD0D6E4"/>
      </left>
      <right style="thin">
        <color rgb="FFD0D6E4"/>
      </right>
      <top style="thin">
        <color rgb="FFD0D6E4"/>
      </top>
      <bottom/>
      <diagonal/>
    </border>
    <border>
      <left/>
      <right/>
      <top style="thin">
        <color rgb="FFD0D6E4"/>
      </top>
      <bottom style="thin">
        <color rgb="FFD0D6E4"/>
      </bottom>
      <diagonal/>
    </border>
    <border>
      <left/>
      <right style="thin">
        <color rgb="FFD0D6E4"/>
      </right>
      <top style="thin">
        <color rgb="FFD0D6E4"/>
      </top>
      <bottom style="thin">
        <color rgb="FFD0D6E4"/>
      </bottom>
      <diagonal/>
    </border>
    <border>
      <left style="thin">
        <color rgb="FF000000"/>
      </left>
      <right/>
      <top style="thin">
        <color rgb="FFD0D6E4"/>
      </top>
      <bottom style="thin">
        <color rgb="FFD0D6E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D0D6E4"/>
      </bottom>
      <diagonal/>
    </border>
    <border>
      <left/>
      <right/>
      <top style="thin">
        <color rgb="FF000000"/>
      </top>
      <bottom style="thin">
        <color rgb="FFD0D6E4"/>
      </bottom>
      <diagonal/>
    </border>
    <border>
      <left/>
      <right style="thin">
        <color rgb="FF000000"/>
      </right>
      <top style="thin">
        <color rgb="FF000000"/>
      </top>
      <bottom style="thin">
        <color rgb="FFD0D6E4"/>
      </bottom>
      <diagonal/>
    </border>
    <border>
      <left style="thin">
        <color rgb="FF000000"/>
      </left>
      <right/>
      <top style="thin">
        <color rgb="FFD0D6E4"/>
      </top>
      <bottom style="thin">
        <color rgb="FF000000"/>
      </bottom>
      <diagonal/>
    </border>
    <border>
      <left/>
      <right/>
      <top style="thin">
        <color rgb="FFD0D6E4"/>
      </top>
      <bottom style="thin">
        <color rgb="FF000000"/>
      </bottom>
      <diagonal/>
    </border>
    <border>
      <left/>
      <right style="thin">
        <color rgb="FF000000"/>
      </right>
      <top style="thin">
        <color rgb="FFD0D6E4"/>
      </top>
      <bottom style="thin">
        <color rgb="FF000000"/>
      </bottom>
      <diagonal/>
    </border>
    <border>
      <left style="thin">
        <color rgb="FFD0D6E4"/>
      </left>
      <right/>
      <top style="thin">
        <color rgb="FFD0D6E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3">
    <xf numFmtId="0" fontId="0" fillId="0" borderId="0" xfId="0"/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4" fontId="13" fillId="0" borderId="0" xfId="1" applyFont="1"/>
    <xf numFmtId="0" fontId="0" fillId="0" borderId="0" xfId="0" applyNumberFormat="1"/>
    <xf numFmtId="17" fontId="4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44" fontId="13" fillId="2" borderId="5" xfId="1" applyFont="1" applyFill="1" applyBorder="1" applyAlignment="1">
      <alignment horizontal="left" vertical="top" wrapText="1"/>
    </xf>
    <xf numFmtId="0" fontId="0" fillId="2" borderId="5" xfId="0" applyNumberForma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9" fontId="4" fillId="0" borderId="1" xfId="2" applyFont="1" applyFill="1" applyBorder="1" applyAlignment="1">
      <alignment horizontal="center" vertical="top" wrapText="1"/>
    </xf>
    <xf numFmtId="9" fontId="4" fillId="2" borderId="1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4" fontId="4" fillId="2" borderId="1" xfId="1" applyFont="1" applyFill="1" applyBorder="1" applyAlignment="1">
      <alignment horizontal="left" vertical="top" wrapText="1"/>
    </xf>
    <xf numFmtId="44" fontId="4" fillId="2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2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17" fontId="4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4" fontId="15" fillId="0" borderId="1" xfId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44" fontId="20" fillId="2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44" fontId="15" fillId="2" borderId="1" xfId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44" fontId="21" fillId="0" borderId="0" xfId="1" applyFont="1"/>
    <xf numFmtId="43" fontId="2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5" fontId="1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3" fillId="0" borderId="0" xfId="0" applyFont="1"/>
    <xf numFmtId="0" fontId="24" fillId="0" borderId="1" xfId="0" applyFont="1" applyBorder="1" applyAlignment="1">
      <alignment vertical="top"/>
    </xf>
    <xf numFmtId="0" fontId="24" fillId="0" borderId="0" xfId="0" applyFont="1" applyAlignment="1">
      <alignment vertical="top"/>
    </xf>
    <xf numFmtId="164" fontId="11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43" fontId="16" fillId="2" borderId="1" xfId="0" applyNumberFormat="1" applyFont="1" applyFill="1" applyBorder="1" applyAlignment="1">
      <alignment horizontal="left" vertical="top" wrapText="1"/>
    </xf>
    <xf numFmtId="17" fontId="4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10" fontId="4" fillId="0" borderId="1" xfId="2" applyNumberFormat="1" applyFont="1" applyFill="1" applyBorder="1" applyAlignment="1">
      <alignment horizontal="center" vertical="top" wrapText="1"/>
    </xf>
    <xf numFmtId="0" fontId="15" fillId="0" borderId="1" xfId="0" applyFont="1" applyBorder="1"/>
    <xf numFmtId="164" fontId="12" fillId="2" borderId="1" xfId="0" applyNumberFormat="1" applyFont="1" applyFill="1" applyBorder="1" applyAlignment="1">
      <alignment horizontal="center" vertical="top" wrapText="1"/>
    </xf>
    <xf numFmtId="44" fontId="4" fillId="2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16" fillId="2" borderId="1" xfId="0" applyNumberFormat="1" applyFont="1" applyFill="1" applyBorder="1" applyAlignment="1">
      <alignment horizontal="left" vertical="top" wrapText="1"/>
    </xf>
    <xf numFmtId="44" fontId="15" fillId="2" borderId="1" xfId="0" applyNumberFormat="1" applyFont="1" applyFill="1" applyBorder="1" applyAlignment="1">
      <alignment horizontal="left" vertical="top" wrapText="1"/>
    </xf>
    <xf numFmtId="43" fontId="15" fillId="2" borderId="1" xfId="0" applyNumberFormat="1" applyFont="1" applyFill="1" applyBorder="1" applyAlignment="1">
      <alignment horizontal="left" vertical="top" wrapText="1"/>
    </xf>
    <xf numFmtId="44" fontId="4" fillId="4" borderId="1" xfId="1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24" fillId="0" borderId="20" xfId="0" applyFont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44" fontId="4" fillId="3" borderId="1" xfId="1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top" wrapText="1"/>
    </xf>
    <xf numFmtId="44" fontId="4" fillId="5" borderId="1" xfId="1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115" zoomScaleNormal="11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67" sqref="D67"/>
    </sheetView>
  </sheetViews>
  <sheetFormatPr defaultColWidth="11.44140625" defaultRowHeight="14.4" x14ac:dyDescent="0.3"/>
  <cols>
    <col min="1" max="1" width="5.6640625" customWidth="1"/>
    <col min="2" max="2" width="6.109375" customWidth="1"/>
    <col min="3" max="3" width="26.109375" customWidth="1"/>
    <col min="4" max="4" width="10.109375" style="3" customWidth="1"/>
    <col min="5" max="5" width="8.5546875" style="4" customWidth="1"/>
    <col min="6" max="6" width="9.109375" customWidth="1"/>
    <col min="7" max="7" width="10.5546875" customWidth="1"/>
    <col min="8" max="8" width="7.6640625" customWidth="1"/>
    <col min="9" max="9" width="7.33203125" customWidth="1"/>
    <col min="10" max="10" width="9.88671875" customWidth="1"/>
    <col min="11" max="11" width="5.88671875" customWidth="1"/>
    <col min="12" max="12" width="19.5546875" customWidth="1"/>
    <col min="13" max="13" width="15" style="48" customWidth="1"/>
  </cols>
  <sheetData>
    <row r="1" spans="1:13" ht="14.4" customHeight="1" x14ac:dyDescent="0.3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7"/>
    </row>
    <row r="2" spans="1:13" x14ac:dyDescent="0.3">
      <c r="A2" s="92" t="s">
        <v>1</v>
      </c>
      <c r="B2" s="93"/>
      <c r="C2" s="93"/>
      <c r="D2" s="93"/>
      <c r="E2" s="96"/>
      <c r="F2" s="92" t="s">
        <v>2</v>
      </c>
      <c r="G2" s="93"/>
      <c r="H2" s="93"/>
      <c r="I2" s="93"/>
      <c r="J2" s="93"/>
      <c r="K2" s="93"/>
      <c r="L2" s="93"/>
      <c r="M2" s="64"/>
    </row>
    <row r="3" spans="1:13" ht="19.5" customHeight="1" x14ac:dyDescent="0.3">
      <c r="A3" s="97" t="s">
        <v>3</v>
      </c>
      <c r="B3" s="98"/>
      <c r="C3" s="98"/>
      <c r="D3" s="98"/>
      <c r="E3" s="99"/>
      <c r="F3" s="97" t="s">
        <v>4</v>
      </c>
      <c r="G3" s="98"/>
      <c r="H3" s="98"/>
      <c r="I3" s="98"/>
      <c r="J3" s="98"/>
      <c r="K3" s="98"/>
      <c r="L3" s="98"/>
      <c r="M3" s="66"/>
    </row>
    <row r="4" spans="1:13" x14ac:dyDescent="0.3">
      <c r="A4" s="92" t="s">
        <v>97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65"/>
    </row>
    <row r="5" spans="1:13" ht="15" customHeight="1" x14ac:dyDescent="0.3">
      <c r="A5" s="87" t="s">
        <v>5</v>
      </c>
      <c r="B5" s="88"/>
      <c r="C5" s="89"/>
      <c r="D5" s="80" t="s">
        <v>6</v>
      </c>
      <c r="E5" s="81"/>
      <c r="F5" s="82"/>
      <c r="G5" s="1"/>
      <c r="H5" s="2"/>
      <c r="I5" s="86" t="s">
        <v>7</v>
      </c>
      <c r="J5" s="81"/>
      <c r="K5" s="82"/>
      <c r="L5" s="2"/>
      <c r="M5" s="65"/>
    </row>
    <row r="6" spans="1:13" ht="12" customHeight="1" x14ac:dyDescent="0.3">
      <c r="A6" s="8"/>
      <c r="B6" s="9"/>
      <c r="C6" s="9"/>
      <c r="D6" s="10"/>
      <c r="E6" s="11"/>
      <c r="F6" s="9"/>
      <c r="G6" s="9"/>
      <c r="H6" s="9"/>
      <c r="I6" s="9"/>
      <c r="J6" s="9"/>
      <c r="K6" s="9"/>
      <c r="L6" s="63"/>
      <c r="M6" s="66"/>
    </row>
    <row r="7" spans="1:13" ht="19.5" customHeight="1" x14ac:dyDescent="0.3">
      <c r="A7" s="79" t="s">
        <v>8</v>
      </c>
      <c r="B7" s="78" t="s">
        <v>60</v>
      </c>
      <c r="C7" s="78" t="s">
        <v>9</v>
      </c>
      <c r="D7" s="90" t="s">
        <v>10</v>
      </c>
      <c r="E7" s="84" t="s">
        <v>11</v>
      </c>
      <c r="F7" s="72" t="s">
        <v>12</v>
      </c>
      <c r="G7" s="72" t="s">
        <v>13</v>
      </c>
      <c r="H7" s="73"/>
      <c r="I7" s="73"/>
      <c r="J7" s="72" t="s">
        <v>14</v>
      </c>
      <c r="K7" s="72" t="s">
        <v>15</v>
      </c>
      <c r="L7" s="72" t="s">
        <v>16</v>
      </c>
      <c r="M7" s="68" t="s">
        <v>83</v>
      </c>
    </row>
    <row r="8" spans="1:13" ht="26.25" customHeight="1" x14ac:dyDescent="0.3">
      <c r="A8" s="79"/>
      <c r="B8" s="79"/>
      <c r="C8" s="79"/>
      <c r="D8" s="91"/>
      <c r="E8" s="85"/>
      <c r="F8" s="73"/>
      <c r="G8" s="42" t="s">
        <v>58</v>
      </c>
      <c r="H8" s="42" t="s">
        <v>17</v>
      </c>
      <c r="I8" s="42" t="s">
        <v>59</v>
      </c>
      <c r="J8" s="73"/>
      <c r="K8" s="73"/>
      <c r="L8" s="73"/>
      <c r="M8" s="69"/>
    </row>
    <row r="9" spans="1:13" x14ac:dyDescent="0.3">
      <c r="A9" s="49">
        <v>1</v>
      </c>
      <c r="B9" s="12"/>
      <c r="C9" s="12" t="s">
        <v>18</v>
      </c>
      <c r="D9" s="38"/>
      <c r="E9" s="39"/>
      <c r="F9" s="12"/>
      <c r="G9" s="12"/>
      <c r="H9" s="12"/>
      <c r="I9" s="12"/>
      <c r="J9" s="12"/>
      <c r="K9" s="12"/>
      <c r="L9" s="12"/>
      <c r="M9" s="50"/>
    </row>
    <row r="10" spans="1:13" ht="12" customHeight="1" x14ac:dyDescent="0.3">
      <c r="A10" s="12"/>
      <c r="B10" s="12"/>
      <c r="C10" s="12" t="s">
        <v>19</v>
      </c>
      <c r="D10" s="38"/>
      <c r="E10" s="39"/>
      <c r="F10" s="12"/>
      <c r="G10" s="12"/>
      <c r="H10" s="12"/>
      <c r="I10" s="12"/>
      <c r="J10" s="12"/>
      <c r="K10" s="12"/>
      <c r="L10" s="12"/>
      <c r="M10" s="50"/>
    </row>
    <row r="11" spans="1:13" ht="33" customHeight="1" x14ac:dyDescent="0.3">
      <c r="A11" s="12"/>
      <c r="B11" s="102" t="s">
        <v>20</v>
      </c>
      <c r="C11" s="14" t="s">
        <v>21</v>
      </c>
      <c r="D11" s="15">
        <v>13278</v>
      </c>
      <c r="E11" s="16" t="s">
        <v>22</v>
      </c>
      <c r="F11" s="16" t="s">
        <v>23</v>
      </c>
      <c r="G11" s="17">
        <v>0.1716</v>
      </c>
      <c r="H11" s="17">
        <v>0.82840000000000003</v>
      </c>
      <c r="I11" s="18">
        <v>0</v>
      </c>
      <c r="J11" s="5">
        <v>42979</v>
      </c>
      <c r="K11" s="12"/>
      <c r="L11" s="7" t="s">
        <v>68</v>
      </c>
      <c r="M11" s="50" t="s">
        <v>86</v>
      </c>
    </row>
    <row r="12" spans="1:13" x14ac:dyDescent="0.3">
      <c r="A12" s="12"/>
      <c r="B12" s="13"/>
      <c r="C12" s="19" t="s">
        <v>24</v>
      </c>
      <c r="D12" s="20"/>
      <c r="E12" s="16"/>
      <c r="F12" s="16"/>
      <c r="G12" s="17"/>
      <c r="H12" s="17"/>
      <c r="I12" s="18"/>
      <c r="J12" s="5"/>
      <c r="K12" s="12"/>
      <c r="L12" s="12"/>
      <c r="M12" s="50"/>
    </row>
    <row r="13" spans="1:13" ht="48" customHeight="1" x14ac:dyDescent="0.3">
      <c r="A13" s="12"/>
      <c r="B13" s="102" t="s">
        <v>25</v>
      </c>
      <c r="C13" s="7" t="s">
        <v>26</v>
      </c>
      <c r="D13" s="21">
        <v>30000</v>
      </c>
      <c r="E13" s="22" t="s">
        <v>27</v>
      </c>
      <c r="F13" s="16" t="s">
        <v>23</v>
      </c>
      <c r="G13" s="17">
        <v>1</v>
      </c>
      <c r="H13" s="23">
        <v>0</v>
      </c>
      <c r="I13" s="18">
        <v>0</v>
      </c>
      <c r="J13" s="5">
        <v>42979</v>
      </c>
      <c r="K13" s="12"/>
      <c r="L13" s="7" t="s">
        <v>28</v>
      </c>
      <c r="M13" s="50" t="s">
        <v>86</v>
      </c>
    </row>
    <row r="14" spans="1:13" ht="65.25" customHeight="1" x14ac:dyDescent="0.3">
      <c r="A14" s="12"/>
      <c r="B14" s="102" t="s">
        <v>29</v>
      </c>
      <c r="C14" s="7" t="s">
        <v>30</v>
      </c>
      <c r="D14" s="20">
        <v>14100</v>
      </c>
      <c r="E14" s="22" t="s">
        <v>27</v>
      </c>
      <c r="F14" s="16" t="s">
        <v>23</v>
      </c>
      <c r="G14" s="18">
        <v>1</v>
      </c>
      <c r="H14" s="18">
        <v>0</v>
      </c>
      <c r="I14" s="18">
        <v>0</v>
      </c>
      <c r="J14" s="5">
        <v>42979</v>
      </c>
      <c r="K14" s="12"/>
      <c r="L14" s="7" t="s">
        <v>50</v>
      </c>
      <c r="M14" s="50" t="s">
        <v>86</v>
      </c>
    </row>
    <row r="15" spans="1:13" ht="28.8" x14ac:dyDescent="0.3">
      <c r="A15" s="12"/>
      <c r="B15" s="102" t="s">
        <v>64</v>
      </c>
      <c r="C15" s="7" t="s">
        <v>75</v>
      </c>
      <c r="D15" s="20">
        <v>6200</v>
      </c>
      <c r="E15" s="22" t="s">
        <v>27</v>
      </c>
      <c r="F15" s="16" t="s">
        <v>23</v>
      </c>
      <c r="G15" s="18">
        <v>1</v>
      </c>
      <c r="H15" s="18">
        <v>0</v>
      </c>
      <c r="I15" s="18">
        <v>0</v>
      </c>
      <c r="J15" s="5">
        <v>42979</v>
      </c>
      <c r="K15" s="12"/>
      <c r="L15" s="7" t="s">
        <v>69</v>
      </c>
      <c r="M15" s="50" t="s">
        <v>86</v>
      </c>
    </row>
    <row r="16" spans="1:13" x14ac:dyDescent="0.3">
      <c r="A16" s="12"/>
      <c r="B16" s="12"/>
      <c r="C16" s="12" t="s">
        <v>31</v>
      </c>
      <c r="D16" s="38"/>
      <c r="E16" s="39"/>
      <c r="F16" s="12"/>
      <c r="G16" s="12"/>
      <c r="H16" s="12"/>
      <c r="I16" s="12"/>
      <c r="J16" s="12"/>
      <c r="K16" s="12"/>
      <c r="L16" s="12"/>
      <c r="M16" s="50"/>
    </row>
    <row r="17" spans="1:13" x14ac:dyDescent="0.3">
      <c r="A17" s="12"/>
      <c r="B17" s="12"/>
      <c r="C17" s="24" t="s">
        <v>32</v>
      </c>
      <c r="D17" s="38"/>
      <c r="E17" s="39"/>
      <c r="F17" s="12"/>
      <c r="G17" s="12"/>
      <c r="H17" s="51"/>
      <c r="I17" s="12"/>
      <c r="J17" s="12"/>
      <c r="K17" s="12"/>
      <c r="L17" s="12"/>
      <c r="M17" s="50"/>
    </row>
    <row r="18" spans="1:13" x14ac:dyDescent="0.3">
      <c r="A18" s="49">
        <v>2</v>
      </c>
      <c r="B18" s="12"/>
      <c r="C18" s="12" t="s">
        <v>34</v>
      </c>
      <c r="D18" s="20"/>
      <c r="E18" s="39"/>
      <c r="F18" s="12"/>
      <c r="G18" s="12"/>
      <c r="H18" s="12"/>
      <c r="I18" s="12"/>
      <c r="J18" s="12"/>
      <c r="K18" s="12"/>
      <c r="L18" s="12"/>
      <c r="M18" s="50"/>
    </row>
    <row r="19" spans="1:13" x14ac:dyDescent="0.3">
      <c r="A19" s="49"/>
      <c r="B19" s="12"/>
      <c r="C19" s="12" t="s">
        <v>19</v>
      </c>
      <c r="D19" s="20"/>
      <c r="E19" s="39"/>
      <c r="F19" s="12"/>
      <c r="G19" s="12"/>
      <c r="H19" s="12"/>
      <c r="I19" s="12"/>
      <c r="J19" s="12"/>
      <c r="K19" s="12"/>
      <c r="L19" s="12"/>
      <c r="M19" s="50"/>
    </row>
    <row r="20" spans="1:13" ht="48.6" customHeight="1" x14ac:dyDescent="0.3">
      <c r="A20" s="28"/>
      <c r="B20" s="102">
        <v>2.5</v>
      </c>
      <c r="C20" s="7" t="s">
        <v>71</v>
      </c>
      <c r="D20" s="15">
        <v>5540</v>
      </c>
      <c r="E20" s="22" t="s">
        <v>51</v>
      </c>
      <c r="F20" s="22" t="s">
        <v>23</v>
      </c>
      <c r="G20" s="17">
        <v>1</v>
      </c>
      <c r="H20" s="17">
        <v>0</v>
      </c>
      <c r="I20" s="17">
        <v>0</v>
      </c>
      <c r="J20" s="26">
        <v>42979</v>
      </c>
      <c r="K20" s="28"/>
      <c r="L20" s="7" t="s">
        <v>52</v>
      </c>
      <c r="M20" s="50" t="s">
        <v>87</v>
      </c>
    </row>
    <row r="21" spans="1:13" s="46" customFormat="1" ht="44.25" customHeight="1" x14ac:dyDescent="0.3">
      <c r="A21" s="28"/>
      <c r="B21" s="100" t="s">
        <v>77</v>
      </c>
      <c r="C21" s="7" t="s">
        <v>76</v>
      </c>
      <c r="D21" s="101">
        <v>5000</v>
      </c>
      <c r="E21" s="22" t="s">
        <v>51</v>
      </c>
      <c r="F21" s="22" t="s">
        <v>23</v>
      </c>
      <c r="G21" s="17">
        <v>0</v>
      </c>
      <c r="H21" s="17">
        <v>1</v>
      </c>
      <c r="I21" s="17">
        <v>0</v>
      </c>
      <c r="J21" s="5">
        <v>42994</v>
      </c>
      <c r="K21" s="45"/>
      <c r="L21" s="52" t="s">
        <v>84</v>
      </c>
      <c r="M21" s="53" t="s">
        <v>98</v>
      </c>
    </row>
    <row r="22" spans="1:13" x14ac:dyDescent="0.3">
      <c r="A22" s="28"/>
      <c r="B22" s="27"/>
      <c r="C22" s="19" t="s">
        <v>35</v>
      </c>
      <c r="D22" s="15"/>
      <c r="E22" s="22"/>
      <c r="F22" s="22"/>
      <c r="G22" s="17"/>
      <c r="H22" s="17"/>
      <c r="I22" s="17"/>
      <c r="J22" s="26"/>
      <c r="K22" s="28"/>
      <c r="L22" s="7"/>
      <c r="M22" s="50"/>
    </row>
    <row r="23" spans="1:13" ht="63" customHeight="1" x14ac:dyDescent="0.3">
      <c r="A23" s="28"/>
      <c r="B23" s="100">
        <v>2.4</v>
      </c>
      <c r="C23" s="7" t="s">
        <v>78</v>
      </c>
      <c r="D23" s="15">
        <v>5000</v>
      </c>
      <c r="E23" s="22" t="s">
        <v>27</v>
      </c>
      <c r="F23" s="22" t="s">
        <v>23</v>
      </c>
      <c r="G23" s="17">
        <v>1</v>
      </c>
      <c r="H23" s="17">
        <v>0</v>
      </c>
      <c r="I23" s="17">
        <v>0</v>
      </c>
      <c r="J23" s="5">
        <v>43009</v>
      </c>
      <c r="K23" s="28"/>
      <c r="L23" s="7" t="s">
        <v>67</v>
      </c>
      <c r="M23" s="53" t="s">
        <v>88</v>
      </c>
    </row>
    <row r="24" spans="1:13" ht="44.25" customHeight="1" x14ac:dyDescent="0.3">
      <c r="A24" s="28"/>
      <c r="B24" s="100" t="s">
        <v>36</v>
      </c>
      <c r="C24" s="7" t="s">
        <v>91</v>
      </c>
      <c r="D24" s="101">
        <v>1700.34</v>
      </c>
      <c r="E24" s="22" t="s">
        <v>27</v>
      </c>
      <c r="F24" s="22" t="s">
        <v>23</v>
      </c>
      <c r="G24" s="17">
        <v>0</v>
      </c>
      <c r="H24" s="17">
        <v>1</v>
      </c>
      <c r="I24" s="17">
        <v>0</v>
      </c>
      <c r="J24" s="5">
        <v>43009</v>
      </c>
      <c r="K24" s="28"/>
      <c r="L24" s="7" t="s">
        <v>67</v>
      </c>
      <c r="M24" s="53" t="s">
        <v>89</v>
      </c>
    </row>
    <row r="25" spans="1:13" ht="44.25" customHeight="1" x14ac:dyDescent="0.3">
      <c r="A25" s="28"/>
      <c r="B25" s="100" t="s">
        <v>79</v>
      </c>
      <c r="C25" s="7" t="s">
        <v>80</v>
      </c>
      <c r="D25" s="101">
        <v>875</v>
      </c>
      <c r="E25" s="22" t="s">
        <v>27</v>
      </c>
      <c r="F25" s="22" t="s">
        <v>23</v>
      </c>
      <c r="G25" s="17">
        <v>0</v>
      </c>
      <c r="H25" s="17">
        <v>1</v>
      </c>
      <c r="I25" s="17">
        <v>0</v>
      </c>
      <c r="J25" s="5">
        <v>42979</v>
      </c>
      <c r="K25" s="28"/>
      <c r="L25" s="7"/>
      <c r="M25" s="53" t="s">
        <v>98</v>
      </c>
    </row>
    <row r="26" spans="1:13" s="6" customFormat="1" x14ac:dyDescent="0.3">
      <c r="A26" s="29">
        <v>3</v>
      </c>
      <c r="B26" s="30"/>
      <c r="C26" s="19" t="s">
        <v>37</v>
      </c>
      <c r="D26" s="31"/>
      <c r="E26" s="32"/>
      <c r="F26" s="28"/>
      <c r="G26" s="28"/>
      <c r="H26" s="28"/>
      <c r="I26" s="28"/>
      <c r="J26" s="28"/>
      <c r="K26" s="28"/>
      <c r="L26" s="28"/>
      <c r="M26" s="50"/>
    </row>
    <row r="27" spans="1:13" x14ac:dyDescent="0.3">
      <c r="A27" s="28"/>
      <c r="B27" s="12"/>
      <c r="C27" s="12" t="s">
        <v>19</v>
      </c>
      <c r="D27" s="31"/>
      <c r="E27" s="32"/>
      <c r="F27" s="28"/>
      <c r="G27" s="28"/>
      <c r="H27" s="28"/>
      <c r="I27" s="28"/>
      <c r="J27" s="28"/>
      <c r="K27" s="28"/>
      <c r="L27" s="28"/>
      <c r="M27" s="50"/>
    </row>
    <row r="28" spans="1:13" ht="97.5" customHeight="1" x14ac:dyDescent="0.3">
      <c r="A28" s="28"/>
      <c r="B28" s="27" t="s">
        <v>38</v>
      </c>
      <c r="C28" s="7" t="s">
        <v>92</v>
      </c>
      <c r="D28" s="101">
        <v>21039.599999999999</v>
      </c>
      <c r="E28" s="22" t="s">
        <v>51</v>
      </c>
      <c r="F28" s="22" t="s">
        <v>23</v>
      </c>
      <c r="G28" s="17">
        <v>0</v>
      </c>
      <c r="H28" s="17">
        <v>1</v>
      </c>
      <c r="I28" s="17">
        <v>0</v>
      </c>
      <c r="J28" s="5">
        <v>42979</v>
      </c>
      <c r="K28" s="28"/>
      <c r="L28" s="7" t="s">
        <v>74</v>
      </c>
      <c r="M28" s="50" t="s">
        <v>85</v>
      </c>
    </row>
    <row r="29" spans="1:13" x14ac:dyDescent="0.3">
      <c r="A29" s="28"/>
      <c r="B29" s="28"/>
      <c r="C29" s="19" t="s">
        <v>24</v>
      </c>
      <c r="D29" s="31"/>
      <c r="E29" s="32"/>
      <c r="F29" s="28"/>
      <c r="G29" s="28"/>
      <c r="H29" s="28"/>
      <c r="I29" s="28"/>
      <c r="J29" s="28"/>
      <c r="K29" s="28"/>
      <c r="L29" s="28"/>
      <c r="M29" s="50"/>
    </row>
    <row r="30" spans="1:13" ht="39.75" customHeight="1" x14ac:dyDescent="0.3">
      <c r="A30" s="28"/>
      <c r="B30" s="27" t="s">
        <v>81</v>
      </c>
      <c r="C30" s="7" t="s">
        <v>93</v>
      </c>
      <c r="D30" s="101">
        <v>1810</v>
      </c>
      <c r="E30" s="22" t="s">
        <v>27</v>
      </c>
      <c r="F30" s="22" t="s">
        <v>23</v>
      </c>
      <c r="G30" s="17">
        <v>0</v>
      </c>
      <c r="H30" s="17">
        <v>1</v>
      </c>
      <c r="I30" s="17">
        <v>0</v>
      </c>
      <c r="J30" s="5">
        <v>42979</v>
      </c>
      <c r="K30" s="28"/>
      <c r="L30" s="7"/>
      <c r="M30" s="53" t="s">
        <v>99</v>
      </c>
    </row>
    <row r="31" spans="1:13" ht="83.4" customHeight="1" x14ac:dyDescent="0.3">
      <c r="A31" s="28"/>
      <c r="B31" s="27" t="s">
        <v>55</v>
      </c>
      <c r="C31" s="7" t="s">
        <v>65</v>
      </c>
      <c r="D31" s="15">
        <v>14100</v>
      </c>
      <c r="E31" s="22" t="s">
        <v>27</v>
      </c>
      <c r="F31" s="22" t="s">
        <v>23</v>
      </c>
      <c r="G31" s="18">
        <v>7.1000000000000004E-3</v>
      </c>
      <c r="H31" s="18">
        <v>0.9929</v>
      </c>
      <c r="I31" s="17">
        <v>0</v>
      </c>
      <c r="J31" s="26">
        <v>42979</v>
      </c>
      <c r="K31" s="28"/>
      <c r="L31" s="7" t="s">
        <v>28</v>
      </c>
      <c r="M31" s="53" t="s">
        <v>100</v>
      </c>
    </row>
    <row r="32" spans="1:13" s="6" customFormat="1" x14ac:dyDescent="0.3">
      <c r="A32" s="29">
        <v>4</v>
      </c>
      <c r="B32" s="30"/>
      <c r="C32" s="19" t="s">
        <v>61</v>
      </c>
      <c r="D32" s="31"/>
      <c r="E32" s="32"/>
      <c r="F32" s="28"/>
      <c r="G32" s="28"/>
      <c r="H32" s="28"/>
      <c r="I32" s="28"/>
      <c r="J32" s="28"/>
      <c r="K32" s="28"/>
      <c r="L32" s="28"/>
      <c r="M32" s="50"/>
    </row>
    <row r="33" spans="1:13" ht="15.6" customHeight="1" x14ac:dyDescent="0.3">
      <c r="A33" s="28"/>
      <c r="B33" s="27"/>
      <c r="C33" s="24" t="s">
        <v>66</v>
      </c>
      <c r="D33" s="15"/>
      <c r="E33" s="22"/>
      <c r="F33" s="22"/>
      <c r="G33" s="54"/>
      <c r="H33" s="54"/>
      <c r="I33" s="17"/>
      <c r="J33" s="26"/>
      <c r="K33" s="28"/>
      <c r="L33" s="7"/>
      <c r="M33" s="50"/>
    </row>
    <row r="34" spans="1:13" ht="19.2" customHeight="1" x14ac:dyDescent="0.3">
      <c r="A34" s="28"/>
      <c r="B34" s="27"/>
      <c r="C34" s="24" t="s">
        <v>32</v>
      </c>
      <c r="D34" s="15"/>
      <c r="E34" s="22"/>
      <c r="F34" s="22"/>
      <c r="G34" s="54"/>
      <c r="H34" s="54"/>
      <c r="I34" s="17"/>
      <c r="J34" s="26"/>
      <c r="K34" s="28"/>
      <c r="L34" s="7"/>
      <c r="M34" s="50"/>
    </row>
    <row r="35" spans="1:13" ht="40.5" customHeight="1" x14ac:dyDescent="0.3">
      <c r="A35" s="28"/>
      <c r="B35" s="27">
        <v>4.0999999999999996</v>
      </c>
      <c r="C35" s="7" t="s">
        <v>70</v>
      </c>
      <c r="D35" s="15">
        <v>12500</v>
      </c>
      <c r="E35" s="22" t="s">
        <v>33</v>
      </c>
      <c r="F35" s="22" t="s">
        <v>23</v>
      </c>
      <c r="G35" s="17">
        <v>0.6</v>
      </c>
      <c r="H35" s="17">
        <v>0.4</v>
      </c>
      <c r="I35" s="17">
        <v>0</v>
      </c>
      <c r="J35" s="26">
        <v>43101</v>
      </c>
      <c r="K35" s="28"/>
      <c r="L35" s="7" t="s">
        <v>73</v>
      </c>
      <c r="M35" s="50" t="s">
        <v>87</v>
      </c>
    </row>
    <row r="36" spans="1:13" ht="12" customHeight="1" x14ac:dyDescent="0.3">
      <c r="A36" s="28"/>
      <c r="B36" s="28"/>
      <c r="C36" s="19" t="s">
        <v>24</v>
      </c>
      <c r="D36" s="15"/>
      <c r="E36" s="22"/>
      <c r="F36" s="22"/>
      <c r="G36" s="17"/>
      <c r="H36" s="17"/>
      <c r="I36" s="17"/>
      <c r="J36" s="26"/>
      <c r="K36" s="28"/>
      <c r="L36" s="7"/>
      <c r="M36" s="50"/>
    </row>
    <row r="37" spans="1:13" ht="40.5" customHeight="1" x14ac:dyDescent="0.3">
      <c r="A37" s="28"/>
      <c r="B37" s="27">
        <v>4.3</v>
      </c>
      <c r="C37" s="7" t="s">
        <v>72</v>
      </c>
      <c r="D37" s="15">
        <v>8000</v>
      </c>
      <c r="E37" s="22" t="s">
        <v>27</v>
      </c>
      <c r="F37" s="22" t="s">
        <v>23</v>
      </c>
      <c r="G37" s="17">
        <v>1</v>
      </c>
      <c r="H37" s="17">
        <v>0</v>
      </c>
      <c r="I37" s="17">
        <v>0</v>
      </c>
      <c r="J37" s="26">
        <v>43191</v>
      </c>
      <c r="K37" s="28"/>
      <c r="L37" s="7" t="s">
        <v>28</v>
      </c>
      <c r="M37" s="50" t="s">
        <v>87</v>
      </c>
    </row>
    <row r="38" spans="1:13" x14ac:dyDescent="0.3">
      <c r="A38" s="33">
        <v>5</v>
      </c>
      <c r="B38" s="34"/>
      <c r="C38" s="19" t="s">
        <v>39</v>
      </c>
      <c r="D38" s="38"/>
      <c r="E38" s="39"/>
      <c r="F38" s="12"/>
      <c r="G38" s="12"/>
      <c r="H38" s="12"/>
      <c r="I38" s="12"/>
      <c r="J38" s="12"/>
      <c r="K38" s="12"/>
      <c r="L38" s="12"/>
      <c r="M38" s="50"/>
    </row>
    <row r="39" spans="1:13" x14ac:dyDescent="0.3">
      <c r="A39" s="28"/>
      <c r="B39" s="27"/>
      <c r="C39" s="19" t="s">
        <v>35</v>
      </c>
      <c r="D39" s="15"/>
      <c r="E39" s="22"/>
      <c r="F39" s="22"/>
      <c r="G39" s="55"/>
      <c r="H39" s="17"/>
      <c r="I39" s="17"/>
      <c r="J39" s="26"/>
      <c r="K39" s="28"/>
      <c r="L39" s="7"/>
      <c r="M39" s="50"/>
    </row>
    <row r="40" spans="1:13" ht="38.25" customHeight="1" x14ac:dyDescent="0.3">
      <c r="A40" s="28"/>
      <c r="B40" s="27">
        <v>5.5</v>
      </c>
      <c r="C40" s="7" t="s">
        <v>53</v>
      </c>
      <c r="D40" s="15">
        <v>1730.8</v>
      </c>
      <c r="E40" s="22" t="s">
        <v>27</v>
      </c>
      <c r="F40" s="22" t="s">
        <v>23</v>
      </c>
      <c r="G40" s="17">
        <v>1</v>
      </c>
      <c r="H40" s="17">
        <v>0</v>
      </c>
      <c r="I40" s="17">
        <v>0</v>
      </c>
      <c r="J40" s="26">
        <v>42979</v>
      </c>
      <c r="K40" s="28"/>
      <c r="L40" s="35" t="s">
        <v>40</v>
      </c>
      <c r="M40" s="50" t="s">
        <v>90</v>
      </c>
    </row>
    <row r="41" spans="1:13" ht="27.75" customHeight="1" x14ac:dyDescent="0.3">
      <c r="A41" s="28"/>
      <c r="B41" s="27">
        <v>5.6</v>
      </c>
      <c r="C41" s="7" t="s">
        <v>54</v>
      </c>
      <c r="D41" s="15">
        <v>1800</v>
      </c>
      <c r="E41" s="22" t="s">
        <v>27</v>
      </c>
      <c r="F41" s="22" t="s">
        <v>23</v>
      </c>
      <c r="G41" s="17">
        <v>1</v>
      </c>
      <c r="H41" s="17">
        <v>0</v>
      </c>
      <c r="I41" s="17">
        <v>0</v>
      </c>
      <c r="J41" s="26">
        <v>42979</v>
      </c>
      <c r="K41" s="28"/>
      <c r="L41" s="7" t="s">
        <v>28</v>
      </c>
      <c r="M41" s="50" t="s">
        <v>90</v>
      </c>
    </row>
    <row r="42" spans="1:13" ht="28.5" customHeight="1" x14ac:dyDescent="0.3">
      <c r="A42" s="28"/>
      <c r="B42" s="27">
        <v>5.7</v>
      </c>
      <c r="C42" s="7" t="s">
        <v>94</v>
      </c>
      <c r="D42" s="15">
        <v>300</v>
      </c>
      <c r="E42" s="22" t="s">
        <v>27</v>
      </c>
      <c r="F42" s="22" t="s">
        <v>23</v>
      </c>
      <c r="G42" s="17">
        <v>1</v>
      </c>
      <c r="H42" s="17">
        <v>0</v>
      </c>
      <c r="I42" s="17">
        <v>0</v>
      </c>
      <c r="J42" s="26">
        <v>42979</v>
      </c>
      <c r="K42" s="28"/>
      <c r="L42" s="7" t="s">
        <v>28</v>
      </c>
      <c r="M42" s="50" t="s">
        <v>90</v>
      </c>
    </row>
    <row r="43" spans="1:13" ht="12.75" customHeight="1" x14ac:dyDescent="0.3">
      <c r="A43" s="33">
        <v>6</v>
      </c>
      <c r="B43" s="27"/>
      <c r="C43" s="19" t="s">
        <v>62</v>
      </c>
      <c r="D43" s="15"/>
      <c r="E43" s="22"/>
      <c r="F43" s="22"/>
      <c r="G43" s="17"/>
      <c r="H43" s="17"/>
      <c r="I43" s="17"/>
      <c r="J43" s="26"/>
      <c r="K43" s="28"/>
      <c r="L43" s="28"/>
      <c r="M43" s="50"/>
    </row>
    <row r="44" spans="1:13" ht="12" customHeight="1" x14ac:dyDescent="0.3">
      <c r="A44" s="33"/>
      <c r="B44" s="27"/>
      <c r="C44" s="24" t="s">
        <v>32</v>
      </c>
      <c r="D44" s="15"/>
      <c r="E44" s="22"/>
      <c r="F44" s="22"/>
      <c r="G44" s="17"/>
      <c r="H44" s="17"/>
      <c r="I44" s="17"/>
      <c r="J44" s="26"/>
      <c r="K44" s="28"/>
      <c r="L44" s="28"/>
      <c r="M44" s="50"/>
    </row>
    <row r="45" spans="1:13" ht="31.5" customHeight="1" x14ac:dyDescent="0.3">
      <c r="A45" s="28"/>
      <c r="B45" s="27">
        <v>6.2</v>
      </c>
      <c r="C45" s="7" t="s">
        <v>57</v>
      </c>
      <c r="D45" s="15">
        <v>1300</v>
      </c>
      <c r="E45" s="22" t="s">
        <v>27</v>
      </c>
      <c r="F45" s="22" t="s">
        <v>23</v>
      </c>
      <c r="G45" s="17">
        <v>1</v>
      </c>
      <c r="H45" s="17">
        <v>0</v>
      </c>
      <c r="I45" s="17">
        <v>0</v>
      </c>
      <c r="J45" s="26">
        <v>42979</v>
      </c>
      <c r="K45" s="28"/>
      <c r="L45" s="7" t="s">
        <v>28</v>
      </c>
      <c r="M45" s="50" t="s">
        <v>87</v>
      </c>
    </row>
    <row r="46" spans="1:13" x14ac:dyDescent="0.3">
      <c r="A46" s="33">
        <v>10</v>
      </c>
      <c r="B46" s="34"/>
      <c r="C46" s="19" t="s">
        <v>41</v>
      </c>
      <c r="D46" s="15"/>
      <c r="E46" s="22"/>
      <c r="F46" s="22"/>
      <c r="G46" s="17"/>
      <c r="H46" s="17"/>
      <c r="I46" s="17"/>
      <c r="J46" s="26"/>
      <c r="K46" s="28"/>
      <c r="L46" s="7"/>
      <c r="M46" s="50"/>
    </row>
    <row r="47" spans="1:13" x14ac:dyDescent="0.3">
      <c r="A47" s="28"/>
      <c r="B47" s="27"/>
      <c r="C47" s="19" t="s">
        <v>56</v>
      </c>
      <c r="D47" s="15"/>
      <c r="E47" s="22"/>
      <c r="F47" s="22"/>
      <c r="G47" s="17"/>
      <c r="H47" s="17"/>
      <c r="I47" s="17"/>
      <c r="J47" s="26"/>
      <c r="K47" s="28"/>
      <c r="L47" s="7"/>
      <c r="M47" s="50"/>
    </row>
    <row r="48" spans="1:13" ht="29.25" customHeight="1" x14ac:dyDescent="0.3">
      <c r="A48" s="28"/>
      <c r="B48" s="27">
        <v>10.4</v>
      </c>
      <c r="C48" s="37" t="s">
        <v>95</v>
      </c>
      <c r="D48" s="62">
        <v>2000</v>
      </c>
      <c r="E48" s="16" t="s">
        <v>51</v>
      </c>
      <c r="F48" s="22" t="s">
        <v>23</v>
      </c>
      <c r="G48" s="17">
        <v>1</v>
      </c>
      <c r="H48" s="17">
        <v>0</v>
      </c>
      <c r="I48" s="17">
        <v>0</v>
      </c>
      <c r="J48" s="25">
        <v>42993</v>
      </c>
      <c r="K48" s="28"/>
      <c r="L48" s="7" t="s">
        <v>68</v>
      </c>
      <c r="M48" s="50" t="s">
        <v>86</v>
      </c>
    </row>
    <row r="49" spans="1:13" ht="30" customHeight="1" x14ac:dyDescent="0.3">
      <c r="A49" s="28"/>
      <c r="B49" s="27">
        <v>10.5</v>
      </c>
      <c r="C49" s="7" t="s">
        <v>82</v>
      </c>
      <c r="D49" s="101">
        <v>4650.3999999999996</v>
      </c>
      <c r="E49" s="22" t="s">
        <v>22</v>
      </c>
      <c r="F49" s="22" t="s">
        <v>23</v>
      </c>
      <c r="G49" s="17">
        <v>0</v>
      </c>
      <c r="H49" s="17">
        <v>1</v>
      </c>
      <c r="I49" s="17">
        <v>0</v>
      </c>
      <c r="J49" s="5">
        <v>42996</v>
      </c>
      <c r="K49" s="28"/>
      <c r="L49" s="7"/>
      <c r="M49" s="53" t="s">
        <v>98</v>
      </c>
    </row>
    <row r="50" spans="1:13" ht="12.75" customHeight="1" x14ac:dyDescent="0.3">
      <c r="A50" s="56"/>
      <c r="B50" s="12"/>
      <c r="C50" s="24" t="s">
        <v>42</v>
      </c>
      <c r="D50" s="38"/>
      <c r="E50" s="39"/>
      <c r="F50" s="12"/>
      <c r="G50" s="12"/>
      <c r="H50" s="12"/>
      <c r="I50" s="12"/>
      <c r="J50" s="12"/>
      <c r="K50" s="12"/>
      <c r="L50" s="12"/>
      <c r="M50" s="50"/>
    </row>
    <row r="51" spans="1:13" x14ac:dyDescent="0.3">
      <c r="A51" s="20"/>
      <c r="B51" s="20"/>
      <c r="C51" s="20"/>
      <c r="D51" s="20"/>
      <c r="E51" s="39"/>
      <c r="F51" s="16"/>
      <c r="G51" s="18"/>
      <c r="H51" s="18"/>
      <c r="I51" s="18"/>
      <c r="J51" s="5"/>
      <c r="K51" s="12"/>
      <c r="L51" s="5"/>
      <c r="M51" s="50"/>
    </row>
    <row r="52" spans="1:13" x14ac:dyDescent="0.3">
      <c r="A52" s="77" t="s">
        <v>43</v>
      </c>
      <c r="B52" s="77"/>
      <c r="C52" s="77"/>
      <c r="D52" s="57">
        <f>SUM(D9:D50)</f>
        <v>150924.13999999998</v>
      </c>
      <c r="E52" s="57"/>
      <c r="F52" s="12"/>
      <c r="G52" s="58">
        <f>SUMPRODUCT($D9:$D50,G9:G50)</f>
        <v>85849.414799999999</v>
      </c>
      <c r="H52" s="58">
        <f>SUMPRODUCT($D9:$D50,H9:H50)</f>
        <v>65074.725200000001</v>
      </c>
      <c r="I52" s="58">
        <f>SUMPRODUCT($D9:$D50,I9:I50)</f>
        <v>0</v>
      </c>
      <c r="J52" s="59"/>
      <c r="K52" s="60"/>
      <c r="L52" s="61"/>
      <c r="M52" s="50"/>
    </row>
    <row r="53" spans="1:13" x14ac:dyDescent="0.3">
      <c r="A53" s="74"/>
      <c r="B53" s="74"/>
      <c r="C53" s="74"/>
      <c r="D53" s="36"/>
      <c r="E53" s="75" t="s">
        <v>63</v>
      </c>
      <c r="F53" s="76"/>
      <c r="G53" s="76"/>
      <c r="H53" s="43"/>
      <c r="I53" s="75" t="s">
        <v>96</v>
      </c>
      <c r="J53" s="76"/>
      <c r="K53" s="76"/>
      <c r="L53" s="44"/>
      <c r="M53" s="47"/>
    </row>
    <row r="54" spans="1:13" ht="42.75" customHeight="1" x14ac:dyDescent="0.3">
      <c r="A54" s="83" t="s">
        <v>44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47"/>
    </row>
    <row r="55" spans="1:13" x14ac:dyDescent="0.3">
      <c r="A55" s="83" t="s">
        <v>45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47"/>
    </row>
    <row r="56" spans="1:13" ht="25.5" customHeight="1" x14ac:dyDescent="0.3">
      <c r="A56" s="70" t="s">
        <v>46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47"/>
    </row>
    <row r="57" spans="1:13" x14ac:dyDescent="0.3">
      <c r="A57" s="70" t="s">
        <v>47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47"/>
    </row>
    <row r="58" spans="1:13" ht="23.25" customHeight="1" x14ac:dyDescent="0.3">
      <c r="A58" s="70" t="s">
        <v>48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47"/>
    </row>
    <row r="59" spans="1:13" ht="24.75" customHeight="1" x14ac:dyDescent="0.3">
      <c r="A59" s="70" t="s">
        <v>49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47"/>
    </row>
    <row r="60" spans="1:13" x14ac:dyDescent="0.3">
      <c r="D60" s="40"/>
      <c r="G60" s="41"/>
      <c r="H60" s="41"/>
    </row>
  </sheetData>
  <mergeCells count="30">
    <mergeCell ref="A4:L4"/>
    <mergeCell ref="A1:L1"/>
    <mergeCell ref="A2:E2"/>
    <mergeCell ref="F2:L2"/>
    <mergeCell ref="A3:E3"/>
    <mergeCell ref="F3:L3"/>
    <mergeCell ref="D5:F5"/>
    <mergeCell ref="K7:K8"/>
    <mergeCell ref="A54:L54"/>
    <mergeCell ref="A55:L55"/>
    <mergeCell ref="E7:E8"/>
    <mergeCell ref="I5:K5"/>
    <mergeCell ref="A7:A8"/>
    <mergeCell ref="B7:B8"/>
    <mergeCell ref="A5:C5"/>
    <mergeCell ref="D7:D8"/>
    <mergeCell ref="M7:M8"/>
    <mergeCell ref="A58:L58"/>
    <mergeCell ref="J7:J8"/>
    <mergeCell ref="F7:F8"/>
    <mergeCell ref="A59:L59"/>
    <mergeCell ref="L7:L8"/>
    <mergeCell ref="A53:C53"/>
    <mergeCell ref="E53:G53"/>
    <mergeCell ref="I53:K53"/>
    <mergeCell ref="G7:I7"/>
    <mergeCell ref="A52:C52"/>
    <mergeCell ref="A56:L56"/>
    <mergeCell ref="A57:L57"/>
    <mergeCell ref="C7:C8"/>
  </mergeCells>
  <printOptions horizontalCentered="1"/>
  <pageMargins left="0.25" right="0.25" top="0.75" bottom="0.75" header="0.3" footer="0.3"/>
  <pageSetup scale="84" fitToHeight="8" orientation="landscape" r:id="rId1"/>
  <headerFooter>
    <oddFooter xml:space="preserve">&amp;L&amp;8&amp;F/&amp;A
&amp;D,&amp;T&amp;R&amp;P de &amp;N
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7" sqref="A17"/>
    </sheetView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wateraid</dc:creator>
  <cp:keywords/>
  <dc:description/>
  <cp:lastModifiedBy>Mena Duarte, Alejandro</cp:lastModifiedBy>
  <cp:revision/>
  <cp:lastPrinted>2017-09-13T08:52:34Z</cp:lastPrinted>
  <dcterms:created xsi:type="dcterms:W3CDTF">2015-06-03T17:54:25Z</dcterms:created>
  <dcterms:modified xsi:type="dcterms:W3CDTF">2017-09-19T15:49:51Z</dcterms:modified>
  <cp:category/>
  <cp:contentStatus/>
</cp:coreProperties>
</file>