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17.xml" ContentType="application/vnd.openxmlformats-officedocument.spreadsheetml.revisionLog+xml"/>
  <Override PartName="/xl/revisions/revisionLog7.xml" ContentType="application/vnd.openxmlformats-officedocument.spreadsheetml.revisionLog+xml"/>
  <Override PartName="/xl/revisions/revisionLog16.xml" ContentType="application/vnd.openxmlformats-officedocument.spreadsheetml.revisionLog+xml"/>
  <Override PartName="/xl/revisions/revisionLog2.xml" ContentType="application/vnd.openxmlformats-officedocument.spreadsheetml.revisionLog+xml"/>
  <Override PartName="/xl/revisions/revisionLog12.xml" ContentType="application/vnd.openxmlformats-officedocument.spreadsheetml.revisionLog+xml"/>
  <Override PartName="/xl/revisions/revisionHeaders.xml" ContentType="application/vnd.openxmlformats-officedocument.spreadsheetml.revisionHeaders+xml"/>
  <Override PartName="/xl/revisions/revisionLog15.xml" ContentType="application/vnd.openxmlformats-officedocument.spreadsheetml.revisionLog+xml"/>
  <Override PartName="/xl/revisions/revisionLog19.xml" ContentType="application/vnd.openxmlformats-officedocument.spreadsheetml.revisionLog+xml"/>
  <Override PartName="/xl/revisions/revisionLog5.xml" ContentType="application/vnd.openxmlformats-officedocument.spreadsheetml.revisionLog+xml"/>
  <Override PartName="/xl/revisions/revisionLog18.xml" ContentType="application/vnd.openxmlformats-officedocument.spreadsheetml.revisionLog+xml"/>
  <Override PartName="/xl/revisions/revisionLog14.xml" ContentType="application/vnd.openxmlformats-officedocument.spreadsheetml.revisionLog+xml"/>
  <Override PartName="/xl/revisions/revisionLog4.xml" ContentType="application/vnd.openxmlformats-officedocument.spreadsheetml.revisionLog+xml"/>
  <Override PartName="/xl/revisions/revisionLog11.xml" ContentType="application/vnd.openxmlformats-officedocument.spreadsheetml.revisionLog+xml"/>
  <Override PartName="/xl/revisions/revisionLog10.xml" ContentType="application/vnd.openxmlformats-officedocument.spreadsheetml.revisionLog+xml"/>
  <Override PartName="/xl/revisions/revisionLog8.xml" ContentType="application/vnd.openxmlformats-officedocument.spreadsheetml.revisionLog+xml"/>
  <Override PartName="/xl/revisions/revisionLog9.xml" ContentType="application/vnd.openxmlformats-officedocument.spreadsheetml.revisionLog+xml"/>
  <Override PartName="/xl/revisions/revisionLog13.xml" ContentType="application/vnd.openxmlformats-officedocument.spreadsheetml.revisionLog+xml"/>
  <Override PartName="/xl/revisions/revisionLog3.xml" ContentType="application/vnd.openxmlformats-officedocument.spreadsheetml.revisionLog+xml"/>
  <Override PartName="/xl/revisions/revisionLog6.xml" ContentType="application/vnd.openxmlformats-officedocument.spreadsheetml.revisionLog+xml"/>
  <Override PartName="/customXml/itemProps7.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E:\AGENTE FINANCIERO\Adquisiciones\Revisiones\SENER\4513\"/>
    </mc:Choice>
  </mc:AlternateContent>
  <xr:revisionPtr revIDLastSave="0" documentId="13_ncr:81_{28BAEBFB-F431-42DE-A2FB-DF3EDFF0B13E}" xr6:coauthVersionLast="45" xr6:coauthVersionMax="45" xr10:uidLastSave="{00000000-0000-0000-0000-000000000000}"/>
  <bookViews>
    <workbookView xWindow="-120" yWindow="-120" windowWidth="20730" windowHeight="11160" xr2:uid="{00000000-000D-0000-FFFF-FFFF00000000}"/>
  </bookViews>
  <sheets>
    <sheet name="PAC" sheetId="1" r:id="rId1"/>
  </sheets>
  <definedNames>
    <definedName name="_xlnm.Print_Area" localSheetId="0">PAC!$A$1:$Q$46</definedName>
    <definedName name="_xlnm.Print_Titles" localSheetId="0">PAC!$1:$4</definedName>
    <definedName name="Z_C89D1BFD_9A8F_44CD_9ABD_3E3E61068875_.wvu.PrintArea" localSheetId="0" hidden="1">PAC!$A$1:$Q$46</definedName>
    <definedName name="Z_C89D1BFD_9A8F_44CD_9ABD_3E3E61068875_.wvu.PrintTitles" localSheetId="0" hidden="1">PAC!$1:$4</definedName>
    <definedName name="Z_D90C8165_9710_467E_B123_3E2304729A5A_.wvu.PrintTitles" localSheetId="0" hidden="1">PAC!$1:$4</definedName>
    <definedName name="Z_F8807D21_85B8_42E3_963D_51E6EFCE5AE2_.wvu.PrintArea" localSheetId="0" hidden="1">PAC!$A$1:$Q$46</definedName>
    <definedName name="Z_F8807D21_85B8_42E3_963D_51E6EFCE5AE2_.wvu.PrintTitles" localSheetId="0" hidden="1">PAC!$1:$4</definedName>
  </definedNames>
  <calcPr calcId="191029"/>
  <customWorkbookViews>
    <customWorkbookView name="Cristobal Fabian Ruelas Vargas - Vista personalizada" guid="{F8807D21-85B8-42E3-963D-51E6EFCE5AE2}" mergeInterval="0" personalView="1" maximized="1" xWindow="-8" yWindow="-8" windowWidth="1382" windowHeight="744" activeSheetId="1"/>
    <customWorkbookView name="Ana - Vista personalizada" guid="{C89D1BFD-9A8F-44CD-9ABD-3E3E61068875}" mergeInterval="0" personalView="1" maximized="1" xWindow="-8" yWindow="-8" windowWidth="1382" windowHeight="744" activeSheetId="1"/>
    <customWorkbookView name="Lilia Veronica Uribe Fraga - Vista personalizada" guid="{D90C8165-9710-467E-B123-3E2304729A5A}" mergeInterval="0" personalView="1" maximized="1" xWindow="-8" yWindow="-8" windowWidth="1616" windowHeight="876" activeSheetId="1" showComments="commIndAndComment"/>
  </customWorkbookViews>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7" i="1" l="1"/>
  <c r="G16" i="1" l="1"/>
  <c r="G10" i="1" l="1"/>
  <c r="G17" i="1" s="1"/>
</calcChain>
</file>

<file path=xl/sharedStrings.xml><?xml version="1.0" encoding="utf-8"?>
<sst xmlns="http://schemas.openxmlformats.org/spreadsheetml/2006/main" count="205" uniqueCount="137">
  <si>
    <t>LPI</t>
  </si>
  <si>
    <t>NO</t>
  </si>
  <si>
    <t>SBCC</t>
  </si>
  <si>
    <t>CP</t>
  </si>
  <si>
    <t>SD</t>
  </si>
  <si>
    <t>BIENES, SU INSTALACION y OTRAS ACCIONES</t>
  </si>
  <si>
    <t>NA</t>
  </si>
  <si>
    <t>Total</t>
  </si>
  <si>
    <t>i</t>
  </si>
  <si>
    <t>ii</t>
  </si>
  <si>
    <t>I. Inversión</t>
  </si>
  <si>
    <t>II. Fortalecimiento Capacidades</t>
  </si>
  <si>
    <t>COMPONENTE</t>
  </si>
  <si>
    <t>SUBCOMPONENTE</t>
  </si>
  <si>
    <t>CATEGORÍA Y DESCRIPCIÓN DEL CONTRATO</t>
  </si>
  <si>
    <t>OBJETIVO</t>
  </si>
  <si>
    <t>COSTO ESTIMADO
(USD)</t>
  </si>
  <si>
    <t>MÉTODO DE ADQUISICIÓN
(Nota 1)</t>
  </si>
  <si>
    <t>TIPO DE REVISIÓN</t>
  </si>
  <si>
    <t>ex-ante</t>
  </si>
  <si>
    <t>ex-post</t>
  </si>
  <si>
    <t>FUENTE DE FINANCIAMIENTO Y PORCENTAJE</t>
  </si>
  <si>
    <t>LOCAL
(%)</t>
  </si>
  <si>
    <t>FECHAS ESTIMADAS</t>
  </si>
  <si>
    <t>TERMINACIÓN CONTRATO</t>
  </si>
  <si>
    <t>PRE-CALIFICACIÓN
(Nota 2)</t>
  </si>
  <si>
    <t xml:space="preserve">ESTATUS
(Nota 3)   </t>
  </si>
  <si>
    <t>Consiste en: (i) definición de los temas a incluir, perfil de los destinatarios, esquema didáctico, y material de los cursos teórico-prácticos vivenciales; (ii) diseño conceptual de los curos en línea, incluyendo el esquema de evaluación, propuesta de eventos de mayor audiencia; (iii) elaboración de los términos de referencia para la convocatoria y selección de instructores de los cursos, y la elaboración de los cursos en línea y; (iv) elaboración de la guía interactiva para la determinación preliminar de potenciales de ahorro, medidas de eficiencia energética, inversiones y rentabilidad de las mismas</t>
  </si>
  <si>
    <t>COMENTARIOS</t>
  </si>
  <si>
    <t>CONTRATANTE</t>
  </si>
  <si>
    <t>Método de Contratación</t>
  </si>
  <si>
    <t>Obra Civil</t>
  </si>
  <si>
    <t>Bienes/ Servicios no relacionados con consultoría</t>
  </si>
  <si>
    <t>Examen Previo</t>
  </si>
  <si>
    <t>NCB</t>
  </si>
  <si>
    <t>Licitación Pública Nacional</t>
  </si>
  <si>
    <t>LPN</t>
  </si>
  <si>
    <t>Menor de US$</t>
  </si>
  <si>
    <t>Shopping</t>
  </si>
  <si>
    <t>Comparación de Precios</t>
  </si>
  <si>
    <t>AD</t>
  </si>
  <si>
    <t>Adjudicación Directa</t>
  </si>
  <si>
    <t>Cualquier monto</t>
  </si>
  <si>
    <t>Licitación Pública Internacional</t>
  </si>
  <si>
    <t>METODOLOGIA DE SELECCIÓN</t>
  </si>
  <si>
    <t>Techos/Limites (US$ EQUIV.)</t>
  </si>
  <si>
    <t>FIRMAS CONSULTORAS</t>
  </si>
  <si>
    <t>QCBS</t>
  </si>
  <si>
    <t>Selección Basada en Calidad y Costo</t>
  </si>
  <si>
    <t>QBS</t>
  </si>
  <si>
    <t>Selección Basada en la Calidad</t>
  </si>
  <si>
    <t>SBC</t>
  </si>
  <si>
    <t>CQ</t>
  </si>
  <si>
    <t>Selección Basada en la Calificación de los Consultores</t>
  </si>
  <si>
    <t>SCC</t>
  </si>
  <si>
    <t>LCS</t>
  </si>
  <si>
    <t>Selección Basada en Menor Costo</t>
  </si>
  <si>
    <t>SBMC</t>
  </si>
  <si>
    <t>FBS</t>
  </si>
  <si>
    <t>Selección Basada en Presupuesto Fijo</t>
  </si>
  <si>
    <t>SBPF</t>
  </si>
  <si>
    <t>SSS</t>
  </si>
  <si>
    <t>Selección Directa</t>
  </si>
  <si>
    <t>CONSULTORES INDIVIDUALES</t>
  </si>
  <si>
    <t>IC-3CVs</t>
  </si>
  <si>
    <t>Consultor Individual - Mínimo terna de candidatos</t>
  </si>
  <si>
    <t>CI-3CVs</t>
  </si>
  <si>
    <t>Información actualizada</t>
  </si>
  <si>
    <t>Procesos cancelados</t>
  </si>
  <si>
    <t>SENER</t>
  </si>
  <si>
    <t>Consiste en una plataforma a distancia que permitirá monitorear en línea los consumos y ahorros de los Edificios de Oficinas de la Administración Pública Federal (EOPAF), con visualizaciones en un centro general de monitoreo y procesamiento de datos en Comisión Nacional para el Uso Eficiente de Energía (CONUEE), así como centros de monitoreo en las Dependencias y Entidades (DyE) de mayor consumo de energía.</t>
  </si>
  <si>
    <t xml:space="preserve">Diseño de la estrategia de capacitación en eficiencia energética  para funcionarios de la administración Pública Federal, </t>
  </si>
  <si>
    <t>PDN</t>
  </si>
  <si>
    <t>Procesos recién incorporados</t>
  </si>
  <si>
    <t>El objeto de estas contrataciones es la sustitución de equipos  de iluminación ineficientes, por tecnologías de alta eficiencia en el consumo de energía eléctrica. Incluye la compra e instalación de equipos de iluminación, lámparas LED, así como el retiro de los equipos reemplazados, principalmente lámparas tipo T-8, y el manejo ambientalmente establecido de los mismos y de los residuos que generen, principalmente el mercurio.</t>
  </si>
  <si>
    <t>TOTAL</t>
  </si>
  <si>
    <t>Fecha de emisión:</t>
  </si>
  <si>
    <t>Fecha de No Objeción:</t>
  </si>
  <si>
    <t xml:space="preserve">SERVICIOS DE CONSULTORIA </t>
  </si>
  <si>
    <t>N/A</t>
  </si>
  <si>
    <t>Mayor o igual de US$</t>
  </si>
  <si>
    <t>Todos</t>
  </si>
  <si>
    <t>Mayores a 500,000 USD</t>
  </si>
  <si>
    <t>200,000 USD</t>
  </si>
  <si>
    <t>Mayor a 100,000 USD</t>
  </si>
  <si>
    <r>
      <rPr>
        <b/>
        <sz val="10"/>
        <rFont val="Arial"/>
        <family val="2"/>
      </rPr>
      <t>2)</t>
    </r>
    <r>
      <rPr>
        <sz val="10"/>
        <rFont val="Arial"/>
        <family val="2"/>
      </rPr>
      <t xml:space="preserve"> Aplicable para el caso de las Políticas nuevas sólo para Bienes y Obras. En el caso de las Políticas Antiguas es aplicable a Bienes, Obras y Servicios de Consultoría.</t>
    </r>
  </si>
  <si>
    <r>
      <rPr>
        <b/>
        <sz val="10"/>
        <rFont val="Arial"/>
        <family val="2"/>
      </rPr>
      <t>3)</t>
    </r>
    <r>
      <rPr>
        <sz val="10"/>
        <rFont val="Arial"/>
        <family val="2"/>
      </rPr>
      <t xml:space="preserve"> Pendiente: PND; En proceso: PRO; Adjudicado: ADJ; Cancelado: CAN</t>
    </r>
  </si>
  <si>
    <t>CONSECUTIVO</t>
  </si>
  <si>
    <r>
      <rPr>
        <b/>
        <sz val="10"/>
        <rFont val="Arial"/>
        <family val="2"/>
      </rPr>
      <t xml:space="preserve">1) BIENES Y OBRAS. </t>
    </r>
    <r>
      <rPr>
        <sz val="10"/>
        <rFont val="Arial"/>
        <family val="2"/>
      </rPr>
      <t xml:space="preserve">LPI: Licitación Pública Internacional; LIL: Licitación Internacional Limitada; LPN: Licitación Pública Nacional; CP: Comparación de Precios; CD: Contratación Directa; AD:Administración Directa; CAE: Contrataciones a través de Agencias Especializadas; AC: Agencias de Contrataciones; AI: Agencias de Inspección; CPIF: Contrataciones en Préstamos a Intermediarios Financieros; CPO/COT/CPOT: Construcción-propiedad-operación/ Construcción-operación- transferencia/ Construcción-propiedad-operación-transferencia (del inglés BOO/BOT/ BOOT); CBD: Contratación Basada en Desempeño; CPGB: Contrataciones con Préstamos Garantizados por el Banco; PSC: Participación de la Comunidad en las Contrataciones. </t>
    </r>
    <r>
      <rPr>
        <b/>
        <sz val="10"/>
        <rFont val="Arial"/>
        <family val="2"/>
      </rPr>
      <t xml:space="preserve">FIRMAS CONSULTORAS. </t>
    </r>
    <r>
      <rPr>
        <sz val="10"/>
        <rFont val="Arial"/>
        <family val="2"/>
      </rPr>
      <t xml:space="preserve">SBCC: Selección Basada en la Calidad y el Costo; SBC: Selección Basada en la Calidad; SBPF: Selección Basada en Presupuesto Fijo; SBMC: Selección Basada en el Menor Costo; SCC: Selección Basada en las Calificaciones de los Consultores; SD: Selección Directa. </t>
    </r>
    <r>
      <rPr>
        <b/>
        <sz val="10"/>
        <rFont val="Arial"/>
        <family val="2"/>
      </rPr>
      <t>CONSULTORES INDIVIDUALES.</t>
    </r>
    <r>
      <rPr>
        <sz val="10"/>
        <rFont val="Arial"/>
        <family val="2"/>
      </rPr>
      <t xml:space="preserve"> CCIN: Selección basada en la Comparación de Calificaciones Consultor Individual Nacional; CCII: Selección basada en la Comparación de Calificaciones Consultor Individual Internacional.</t>
    </r>
    <r>
      <rPr>
        <b/>
        <sz val="10"/>
        <rFont val="Arial"/>
        <family val="2"/>
      </rPr>
      <t xml:space="preserve"> Servicios de No Consultoría. </t>
    </r>
    <r>
      <rPr>
        <sz val="10"/>
        <rFont val="Arial"/>
        <family val="2"/>
      </rPr>
      <t>CP. Comparación de Precios; CD: Contratación Directa</t>
    </r>
  </si>
  <si>
    <t>FIRMA DEL CONTRATO</t>
  </si>
  <si>
    <t>PUBLICACIÓN DE ANUNCIO  ESPECÍFICO DE ADQUISICIONES O INVITACIÓN</t>
  </si>
  <si>
    <t>Junio 2020</t>
  </si>
  <si>
    <t>Noviembre 2020</t>
  </si>
  <si>
    <t>Gran Total del Periodo</t>
  </si>
  <si>
    <t>Octubre 2020</t>
  </si>
  <si>
    <t>Julio 2020</t>
  </si>
  <si>
    <t>Agosto 2021</t>
  </si>
  <si>
    <t xml:space="preserve">Sistema de medición y seguimiento del consumo y ahorros de energía de la Dependencia y Entidades de la Administración Publica Federal, </t>
  </si>
  <si>
    <t>EOAPF-04-SBCC-SENER</t>
  </si>
  <si>
    <t>Septiembre 2020</t>
  </si>
  <si>
    <t>Abril 2020</t>
  </si>
  <si>
    <t>Diciembre 2020</t>
  </si>
  <si>
    <t>Abril 2021</t>
  </si>
  <si>
    <t>Marzo 2021</t>
  </si>
  <si>
    <t>Julio  2020</t>
  </si>
  <si>
    <t>Dieciembre  2020</t>
  </si>
  <si>
    <t>Febrero 2021</t>
  </si>
  <si>
    <r>
      <rPr>
        <b/>
        <sz val="12"/>
        <rFont val="Montserrat"/>
        <family val="3"/>
      </rPr>
      <t>Proyecto de Eficiencia Energética en Edificios de Oficinas de la APF</t>
    </r>
    <r>
      <rPr>
        <b/>
        <sz val="11"/>
        <rFont val="Montserrat"/>
        <family val="3"/>
      </rPr>
      <t xml:space="preserve">
No. Proyecto ME-L1267 y Contrato de Préstamo No. 4513/OC-ME
Plan de Adquisiciones y Contrataciones de 12 meses por el periodo de Enero a Diciembre del 2020</t>
    </r>
  </si>
  <si>
    <t>El objetivo de estas contrataciones consiste en contar con la especificación de los proyectos a implementar para la sustitución de equipos de aire acondicionado e iluminación, considerando el retiro y manejo ecológico de los equipos reemplazados y sus residuos; así como las inversiones necesarias, las especificaciones de los equipos y servicios a adquirir, los pliegos licitatorios correspondientes al conjunto de edificios contemplados en los proyectos.</t>
  </si>
  <si>
    <t>Fecha de esta actualización:</t>
  </si>
  <si>
    <t>4) El tipo de cambio utilizado es de 24.1113 publicado en el Diario de la Federación el 23 de marzo del 2020</t>
  </si>
  <si>
    <t>BID     (100%)</t>
  </si>
  <si>
    <t>SI</t>
  </si>
  <si>
    <t>Diciembre  2020</t>
  </si>
  <si>
    <t>Enero  2021</t>
  </si>
  <si>
    <t>Mayo 2020</t>
  </si>
  <si>
    <t>EOAPF-07-LPN-SENER</t>
  </si>
  <si>
    <t>EOAPF-08-SBCC-SENER</t>
  </si>
  <si>
    <t>EOAPF-09-SBCC-SENER</t>
  </si>
  <si>
    <t>EOAPF-06-SBCC-SENER</t>
  </si>
  <si>
    <t>EOAPF-04-LPN-SENER</t>
  </si>
  <si>
    <t>Contrato para la sustitución de equipos de iluminación - Bloque 1</t>
  </si>
  <si>
    <t xml:space="preserve">Contrato para la sustitución de equipos de iluminación - Bloque 2 </t>
  </si>
  <si>
    <t xml:space="preserve">Contrato para la sustitución de equipos de iluminación - Bloque 3 </t>
  </si>
  <si>
    <t>EOAPF-05-LPI-SENER</t>
  </si>
  <si>
    <t>EOAPF-06-LPI-SENER</t>
  </si>
  <si>
    <t xml:space="preserve"> Consultoría para la elaboración de 3 lotes de proyectos ejecutivos de eficiencia energéticas en edificios de oficinas de la Administración Publica federal (AP)(PE - Bloque 5) </t>
  </si>
  <si>
    <t xml:space="preserve">Consultoría para la elaboración de Proyectos Ejecutivo de eficiencia energética en edificios de oficinas de la Administración Publica federal Bloque 2, 3 y 4. </t>
  </si>
  <si>
    <t xml:space="preserve">Consultoría para la elaboración de Proyecto Ejecutivo de eficiencia energética en edificios de oficinas de la Administración Publica federal Bloque 6. </t>
  </si>
  <si>
    <t xml:space="preserve">Proceso nuevo para realizar los estudios de Proyectos Ejecutivos del Bloque 6, el importe se retoma del costo establecido en el Bloque 5. </t>
  </si>
  <si>
    <t xml:space="preserve">El primer paquete a licitar será revisado ex-ante por el Banco, independientemente del monto, el importe estimado para esta licitación se modifico de acuerdo al resultado obtenido en los Proyectos Ejecutivos del importe de inversión para el cambio de tecnología, se realizara una inversión estimada de 31.4 millones de pesos en 99 edificios. </t>
  </si>
  <si>
    <t>El monto de la Licitación se modifico, debido a que el Bloque 2 será destinado al ISSTE para el cambio de tecnología de iluminación de sus tiendas y oficinas en toda la republica y SENER, determino asignar un monto de 100 millones de pesos para esta institución, la cual al tipo de cambio equivale a $4,1 millones de dólares. Esta cifra se ajustara a los montos que arroje el PE, Proyecto Ejecutivo.</t>
  </si>
  <si>
    <t>El monto de la Licitación se modifico, debido a que el Bloque 3 será destinado al IMSS para el cambio de tecnología de iluminación de sus oficinas en toda la republica y SENER, determino asignar un monto de 100 millones de pesos para esta institución, la cual al tipo de cambio equivale a $4,1 millones de dólares. Esta cifra se ajustara a los montos que arroje el PE, Proyecto Ejecutivo.</t>
  </si>
  <si>
    <t>El procedimiento estaba registrado con un método de adquisiciones de SBCC, en el PAC del ejercicio anterior con el identificados EOAPF-05-SBCC-SENER, por considerar que se trataba del desarrollo de un sistema de computo, al ajustar los TDRs del proceso se observo que el 80% corresponde a la compra de equipos que serán instalados en cada uno de los edificios para la medición del consumo de energía, motivo por el cual el procedimiento se cambio a LPN.</t>
  </si>
  <si>
    <r>
      <t>El primer paquete a</t>
    </r>
    <r>
      <rPr>
        <sz val="9"/>
        <color theme="1"/>
        <rFont val="Arial"/>
        <family val="2"/>
      </rPr>
      <t xml:space="preserve"> contratar será revisado ex-ante por el Banco, independientemente del monto. El importe de este procedimiento se incremento, debido a que se programo realizas 6 lotes de Proyectos Ejecutivos en lugar de realizar 3. Así mismo se agruparon los procesos con Número de Identificador EOAPF-01-SBCC-SENE, EOAPF-02-SBCC-SENE, EOAPF-03-SBCC-SENE, del PAC 2019.</t>
    </r>
  </si>
  <si>
    <r>
      <t>E</t>
    </r>
    <r>
      <rPr>
        <sz val="9"/>
        <color rgb="FF00B0F0"/>
        <rFont val="Arial"/>
        <family val="2"/>
      </rPr>
      <t xml:space="preserve">l monto de este procedimiento se incremento, debido a que se programo realizas 6 lotes de Proyectos Ejecutivos en lugar de realizar 3, y actualizaron la fecha de realización </t>
    </r>
  </si>
  <si>
    <t>Se actualizaron la fecha de realización, en razón a lo programado en el ejercicio anterior.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</si>
</sst>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164" formatCode="_(* #,##0.00_);_(* \(#,##0.00\);_(* &quot;-&quot;??_);_(@_)"/>
    <numFmt numFmtId="165" formatCode="_(* #,##0_);_(* \(#,##0\);_(* &quot;-&quot;??_);_(@_)"/>
    <numFmt numFmtId="166" formatCode="_(&quot;$&quot;* #,##0.00_);_(&quot;$&quot;* \(#,##0.00\);_(&quot;$&quot;* &quot;-&quot;??_);_(@_)"/>
    <numFmt numFmtId="167" formatCode="#,##0_ ;\-#,##0\ "/>
  </numFmts>
  <fonts count="24">
    <font>
      <sz val="10"/>
      <name val="Arial"/>
    </font>
    <font>
      <sz val="11"/>
      <color theme="1"/>
      <name val="Calibri"/>
      <family val="2"/>
      <scheme val="minor"/>
    </font>
    <font>
      <sz val="11"/>
      <color theme="1"/>
      <name val="Calibri"/>
      <family val="2"/>
      <scheme val="minor"/>
    </font>
    <font>
      <sz val="10"/>
      <name val="Arial"/>
      <family val="2"/>
    </font>
    <font>
      <b/>
      <sz val="11"/>
      <name val="Montserrat"/>
      <family val="3"/>
    </font>
    <font>
      <b/>
      <sz val="12"/>
      <name val="Montserrat"/>
      <family val="3"/>
    </font>
    <font>
      <sz val="11"/>
      <color theme="1"/>
      <name val="Montserrat"/>
      <family val="3"/>
    </font>
    <font>
      <b/>
      <sz val="10"/>
      <name val="Montserrat"/>
      <family val="3"/>
    </font>
    <font>
      <sz val="10"/>
      <color theme="1"/>
      <name val="Montserrat"/>
      <family val="3"/>
    </font>
    <font>
      <sz val="10"/>
      <name val="Montserrat"/>
      <family val="3"/>
    </font>
    <font>
      <sz val="8"/>
      <name val="Montserrat"/>
      <family val="3"/>
    </font>
    <font>
      <b/>
      <sz val="10"/>
      <name val="Arial"/>
      <family val="2"/>
    </font>
    <font>
      <b/>
      <i/>
      <sz val="10"/>
      <name val="Arial"/>
      <family val="2"/>
    </font>
    <font>
      <b/>
      <sz val="8.5"/>
      <name val="Arial"/>
      <family val="2"/>
    </font>
    <font>
      <b/>
      <sz val="9"/>
      <name val="Arial"/>
      <family val="2"/>
    </font>
    <font>
      <sz val="10"/>
      <name val="Arial"/>
      <family val="2"/>
    </font>
    <font>
      <b/>
      <sz val="14"/>
      <name val="Arial"/>
      <family val="2"/>
    </font>
    <font>
      <sz val="10"/>
      <color theme="1"/>
      <name val="Arial"/>
      <family val="2"/>
    </font>
    <font>
      <b/>
      <sz val="11"/>
      <name val="Arial"/>
      <family val="2"/>
    </font>
    <font>
      <b/>
      <sz val="12"/>
      <name val="Arial"/>
      <family val="2"/>
    </font>
    <font>
      <sz val="12"/>
      <name val="Arial"/>
      <family val="2"/>
    </font>
    <font>
      <sz val="9"/>
      <name val="Arial"/>
      <family val="2"/>
    </font>
    <font>
      <sz val="9"/>
      <color rgb="FF00B0F0"/>
      <name val="Arial"/>
      <family val="2"/>
    </font>
    <font>
      <sz val="9"/>
      <color theme="1"/>
      <name val="Arial"/>
      <family val="2"/>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
      <patternFill patternType="solid">
        <fgColor indexed="10"/>
        <bgColor indexed="64"/>
      </patternFill>
    </fill>
    <fill>
      <patternFill patternType="solid">
        <fgColor rgb="FF00B0F0"/>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auto="1"/>
      </top>
      <bottom/>
      <diagonal/>
    </border>
  </borders>
  <cellStyleXfs count="7">
    <xf numFmtId="0" fontId="0" fillId="0" borderId="0"/>
    <xf numFmtId="164" fontId="3" fillId="0" borderId="0" applyFont="0" applyFill="0" applyBorder="0" applyAlignment="0" applyProtection="0"/>
    <xf numFmtId="0" fontId="2" fillId="0" borderId="0"/>
    <xf numFmtId="164" fontId="2" fillId="0" borderId="0" applyFont="0" applyFill="0" applyBorder="0" applyAlignment="0" applyProtection="0"/>
    <xf numFmtId="0" fontId="1" fillId="0" borderId="0"/>
    <xf numFmtId="166" fontId="3" fillId="0" borderId="0" applyFont="0" applyFill="0" applyBorder="0" applyAlignment="0" applyProtection="0"/>
    <xf numFmtId="44" fontId="15" fillId="0" borderId="0" applyFont="0" applyFill="0" applyBorder="0" applyAlignment="0" applyProtection="0"/>
  </cellStyleXfs>
  <cellXfs count="206">
    <xf numFmtId="0" fontId="0" fillId="0" borderId="0" xfId="0"/>
    <xf numFmtId="0" fontId="6" fillId="0" borderId="0" xfId="2" applyFont="1"/>
    <xf numFmtId="0" fontId="8" fillId="0" borderId="0" xfId="2" applyFont="1"/>
    <xf numFmtId="0" fontId="7" fillId="0" borderId="1" xfId="2" applyFont="1" applyBorder="1" applyAlignment="1">
      <alignment horizontal="left" vertical="center"/>
    </xf>
    <xf numFmtId="0" fontId="9" fillId="0" borderId="0" xfId="2" applyFont="1"/>
    <xf numFmtId="0" fontId="11" fillId="5" borderId="1" xfId="0" applyFont="1" applyFill="1" applyBorder="1" applyAlignment="1">
      <alignment horizontal="center" vertical="center" wrapText="1"/>
    </xf>
    <xf numFmtId="0" fontId="13" fillId="0" borderId="3" xfId="0" applyFont="1" applyFill="1" applyBorder="1" applyAlignment="1">
      <alignment vertical="center"/>
    </xf>
    <xf numFmtId="0" fontId="13" fillId="0" borderId="1" xfId="0" applyFont="1" applyFill="1" applyBorder="1" applyAlignment="1">
      <alignment horizontal="left" vertical="center"/>
    </xf>
    <xf numFmtId="0" fontId="12" fillId="0" borderId="1" xfId="0" applyFont="1" applyBorder="1" applyAlignment="1">
      <alignment horizontal="center" vertical="center"/>
    </xf>
    <xf numFmtId="0" fontId="11" fillId="0" borderId="1" xfId="0" applyFont="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3" fillId="0" borderId="1" xfId="0" applyFont="1" applyFill="1" applyBorder="1" applyAlignment="1">
      <alignment vertical="center"/>
    </xf>
    <xf numFmtId="0" fontId="11" fillId="0" borderId="2"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0" xfId="0" applyFont="1" applyBorder="1" applyAlignment="1">
      <alignment horizontal="center" vertical="center" wrapText="1"/>
    </xf>
    <xf numFmtId="0" fontId="16" fillId="0" borderId="15" xfId="2" applyFont="1" applyBorder="1"/>
    <xf numFmtId="0" fontId="16" fillId="0" borderId="0" xfId="2" applyFont="1" applyBorder="1"/>
    <xf numFmtId="0" fontId="2" fillId="0" borderId="0" xfId="2" applyBorder="1"/>
    <xf numFmtId="0" fontId="2" fillId="0" borderId="15" xfId="2" applyBorder="1"/>
    <xf numFmtId="0" fontId="11" fillId="0" borderId="3" xfId="0" applyFont="1" applyFill="1" applyBorder="1" applyAlignment="1">
      <alignment horizontal="center" vertical="center"/>
    </xf>
    <xf numFmtId="14" fontId="16" fillId="2" borderId="0" xfId="2" applyNumberFormat="1" applyFont="1" applyFill="1" applyBorder="1"/>
    <xf numFmtId="0" fontId="16" fillId="0" borderId="9" xfId="2" applyFont="1" applyBorder="1"/>
    <xf numFmtId="0" fontId="16" fillId="0" borderId="16" xfId="2" applyFont="1" applyBorder="1" applyAlignment="1">
      <alignment wrapText="1"/>
    </xf>
    <xf numFmtId="14" fontId="16" fillId="0" borderId="17" xfId="2" applyNumberFormat="1" applyFont="1" applyBorder="1" applyAlignment="1">
      <alignment wrapText="1"/>
    </xf>
    <xf numFmtId="0" fontId="7" fillId="0" borderId="5" xfId="2" applyFont="1" applyBorder="1" applyAlignment="1">
      <alignment horizontal="left" vertical="center"/>
    </xf>
    <xf numFmtId="0" fontId="7" fillId="0" borderId="14" xfId="2" applyFont="1" applyBorder="1" applyAlignment="1">
      <alignment horizontal="left" vertical="center"/>
    </xf>
    <xf numFmtId="0" fontId="9" fillId="0" borderId="14" xfId="2" applyFont="1" applyBorder="1" applyAlignment="1">
      <alignment horizontal="left" vertical="center"/>
    </xf>
    <xf numFmtId="0" fontId="10" fillId="2" borderId="14" xfId="0" applyFont="1" applyFill="1" applyBorder="1" applyAlignment="1">
      <alignment horizontal="center" vertical="center" wrapText="1"/>
    </xf>
    <xf numFmtId="0" fontId="10" fillId="0" borderId="14" xfId="0" applyFont="1" applyBorder="1" applyAlignment="1">
      <alignment horizontal="center" vertical="center" wrapText="1"/>
    </xf>
    <xf numFmtId="0" fontId="10" fillId="0" borderId="10" xfId="0" applyFont="1" applyBorder="1" applyAlignment="1">
      <alignment horizontal="center" vertical="center" wrapText="1"/>
    </xf>
    <xf numFmtId="0" fontId="11" fillId="0" borderId="1" xfId="0" applyFont="1" applyFill="1" applyBorder="1" applyAlignment="1">
      <alignment horizontal="center" vertical="center"/>
    </xf>
    <xf numFmtId="3" fontId="3" fillId="0" borderId="1" xfId="0" applyNumberFormat="1" applyFont="1" applyFill="1" applyBorder="1" applyAlignment="1">
      <alignment horizontal="center"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3" borderId="3" xfId="2" applyFont="1" applyFill="1" applyBorder="1" applyAlignment="1">
      <alignment horizontal="center" vertical="center" wrapText="1"/>
    </xf>
    <xf numFmtId="0" fontId="11" fillId="3" borderId="3" xfId="0" applyFont="1" applyFill="1" applyBorder="1" applyAlignment="1">
      <alignment horizontal="center" vertical="center" wrapText="1"/>
    </xf>
    <xf numFmtId="0" fontId="3" fillId="2" borderId="1" xfId="2" applyFont="1" applyFill="1" applyBorder="1" applyAlignment="1">
      <alignment horizontal="center" vertical="center" wrapText="1"/>
    </xf>
    <xf numFmtId="0" fontId="3" fillId="2" borderId="1" xfId="0" applyFont="1" applyFill="1" applyBorder="1" applyAlignment="1">
      <alignment vertical="center" wrapText="1"/>
    </xf>
    <xf numFmtId="0" fontId="3" fillId="2" borderId="1" xfId="2" applyFont="1" applyFill="1" applyBorder="1" applyAlignment="1">
      <alignment horizontal="center" vertical="center"/>
    </xf>
    <xf numFmtId="0" fontId="3" fillId="2" borderId="1" xfId="0" applyFont="1" applyFill="1" applyBorder="1" applyAlignment="1">
      <alignment horizontal="center" vertical="center"/>
    </xf>
    <xf numFmtId="0" fontId="19" fillId="2" borderId="6" xfId="2" applyFont="1" applyFill="1" applyBorder="1" applyAlignment="1">
      <alignment horizontal="center" vertical="center" wrapText="1"/>
    </xf>
    <xf numFmtId="0" fontId="11" fillId="2" borderId="8" xfId="2" applyFont="1" applyFill="1" applyBorder="1" applyAlignment="1">
      <alignment horizontal="left" vertical="center"/>
    </xf>
    <xf numFmtId="0" fontId="3" fillId="2" borderId="14" xfId="2" applyFont="1" applyFill="1" applyBorder="1" applyAlignment="1">
      <alignment horizontal="center" vertical="center" wrapText="1"/>
    </xf>
    <xf numFmtId="0" fontId="19" fillId="2" borderId="14" xfId="2" applyFont="1" applyFill="1" applyBorder="1" applyAlignment="1">
      <alignment horizontal="left" vertical="center" wrapText="1"/>
    </xf>
    <xf numFmtId="0" fontId="19" fillId="2" borderId="14" xfId="2" applyFont="1" applyFill="1" applyBorder="1" applyAlignment="1">
      <alignment horizontal="center" vertical="center" wrapText="1"/>
    </xf>
    <xf numFmtId="0" fontId="19" fillId="2" borderId="0" xfId="2" applyFont="1" applyFill="1" applyBorder="1" applyAlignment="1">
      <alignment horizontal="center" vertical="center" wrapText="1"/>
    </xf>
    <xf numFmtId="0" fontId="3" fillId="2" borderId="7" xfId="2" applyFont="1" applyFill="1" applyBorder="1" applyAlignment="1">
      <alignment horizontal="center" vertical="center" wrapText="1"/>
    </xf>
    <xf numFmtId="0" fontId="3" fillId="2" borderId="14" xfId="2" applyFont="1" applyFill="1" applyBorder="1" applyAlignment="1">
      <alignment horizontal="center" vertical="center"/>
    </xf>
    <xf numFmtId="9" fontId="3" fillId="2" borderId="14" xfId="2" applyNumberFormat="1" applyFont="1" applyFill="1" applyBorder="1" applyAlignment="1">
      <alignment horizontal="center" vertical="center" wrapText="1"/>
    </xf>
    <xf numFmtId="9" fontId="3" fillId="2" borderId="14" xfId="2" applyNumberFormat="1" applyFont="1" applyFill="1" applyBorder="1" applyAlignment="1">
      <alignment horizontal="center" vertical="center"/>
    </xf>
    <xf numFmtId="0" fontId="17" fillId="2" borderId="14" xfId="2" applyFont="1" applyFill="1" applyBorder="1"/>
    <xf numFmtId="0" fontId="17" fillId="2" borderId="10" xfId="2" applyFont="1" applyFill="1" applyBorder="1"/>
    <xf numFmtId="0" fontId="11" fillId="2" borderId="3" xfId="2" applyFont="1" applyFill="1" applyBorder="1" applyAlignment="1">
      <alignment horizontal="left" vertical="center"/>
    </xf>
    <xf numFmtId="0" fontId="11" fillId="0" borderId="5" xfId="2" applyFont="1" applyBorder="1" applyAlignment="1">
      <alignment horizontal="left" vertical="center"/>
    </xf>
    <xf numFmtId="0" fontId="11" fillId="2" borderId="14" xfId="2" applyFont="1" applyFill="1" applyBorder="1" applyAlignment="1">
      <alignment horizontal="left" vertical="center"/>
    </xf>
    <xf numFmtId="0" fontId="3" fillId="2" borderId="14" xfId="2" applyFont="1" applyFill="1" applyBorder="1" applyAlignment="1">
      <alignment horizontal="left" vertical="center"/>
    </xf>
    <xf numFmtId="0" fontId="17" fillId="2" borderId="6" xfId="2" applyFont="1" applyFill="1" applyBorder="1"/>
    <xf numFmtId="0" fontId="19" fillId="2" borderId="3" xfId="2" applyFont="1" applyFill="1" applyBorder="1" applyAlignment="1">
      <alignment horizontal="left" vertical="center" wrapText="1"/>
    </xf>
    <xf numFmtId="0" fontId="3" fillId="2" borderId="1" xfId="2" applyFont="1" applyFill="1" applyBorder="1" applyAlignment="1">
      <alignment horizontal="left" vertical="center" wrapText="1"/>
    </xf>
    <xf numFmtId="0" fontId="19" fillId="2" borderId="3" xfId="2" applyFont="1" applyFill="1" applyBorder="1" applyAlignment="1">
      <alignment horizontal="center" vertical="center"/>
    </xf>
    <xf numFmtId="0" fontId="20" fillId="2" borderId="1" xfId="2" applyFont="1" applyFill="1" applyBorder="1" applyAlignment="1">
      <alignment horizontal="center" vertical="center"/>
    </xf>
    <xf numFmtId="165" fontId="11" fillId="2" borderId="1" xfId="3" applyNumberFormat="1" applyFont="1" applyFill="1" applyBorder="1" applyAlignment="1">
      <alignment horizontal="left" vertical="center"/>
    </xf>
    <xf numFmtId="9" fontId="3" fillId="2" borderId="1" xfId="2" applyNumberFormat="1" applyFont="1" applyFill="1" applyBorder="1" applyAlignment="1">
      <alignment horizontal="center" vertical="center"/>
    </xf>
    <xf numFmtId="0" fontId="3" fillId="2" borderId="1" xfId="2" applyFont="1" applyFill="1" applyBorder="1" applyAlignment="1">
      <alignment horizontal="left" vertical="center"/>
    </xf>
    <xf numFmtId="0" fontId="11" fillId="2" borderId="5" xfId="2" applyFont="1" applyFill="1" applyBorder="1" applyAlignment="1">
      <alignment horizontal="left" vertical="center"/>
    </xf>
    <xf numFmtId="167" fontId="11" fillId="2" borderId="1" xfId="2" applyNumberFormat="1" applyFont="1" applyFill="1" applyBorder="1" applyAlignment="1">
      <alignment horizontal="right" vertical="center"/>
    </xf>
    <xf numFmtId="0" fontId="3" fillId="2" borderId="5" xfId="2" applyFont="1" applyFill="1" applyBorder="1" applyAlignment="1">
      <alignment horizontal="left" vertical="center"/>
    </xf>
    <xf numFmtId="0" fontId="11" fillId="2" borderId="14" xfId="2" applyFont="1" applyFill="1" applyBorder="1" applyAlignment="1">
      <alignment horizontal="left" vertical="center" wrapText="1"/>
    </xf>
    <xf numFmtId="3" fontId="11" fillId="2" borderId="1" xfId="2" applyNumberFormat="1" applyFont="1" applyFill="1" applyBorder="1" applyAlignment="1">
      <alignment vertical="center"/>
    </xf>
    <xf numFmtId="49" fontId="3" fillId="2" borderId="14" xfId="0" quotePrefix="1" applyNumberFormat="1" applyFont="1" applyFill="1" applyBorder="1" applyAlignment="1">
      <alignment horizontal="right" vertical="center" wrapText="1"/>
    </xf>
    <xf numFmtId="0" fontId="3" fillId="2" borderId="14" xfId="0" applyFont="1" applyFill="1" applyBorder="1" applyAlignment="1">
      <alignment horizontal="center" vertical="center"/>
    </xf>
    <xf numFmtId="0" fontId="3" fillId="2" borderId="14" xfId="0" applyFont="1" applyFill="1" applyBorder="1" applyAlignment="1">
      <alignment vertical="center" wrapText="1"/>
    </xf>
    <xf numFmtId="0" fontId="3" fillId="2" borderId="14" xfId="0" applyFont="1" applyFill="1" applyBorder="1" applyAlignment="1">
      <alignment horizontal="left" vertical="center"/>
    </xf>
    <xf numFmtId="0" fontId="3" fillId="2" borderId="8" xfId="0" applyFont="1" applyFill="1" applyBorder="1" applyAlignment="1">
      <alignment vertical="center"/>
    </xf>
    <xf numFmtId="49" fontId="3" fillId="2" borderId="15" xfId="0" quotePrefix="1" applyNumberFormat="1" applyFont="1" applyFill="1" applyBorder="1" applyAlignment="1">
      <alignment horizontal="right" vertical="center" wrapText="1"/>
    </xf>
    <xf numFmtId="0" fontId="3" fillId="2" borderId="15" xfId="0" applyFont="1" applyFill="1" applyBorder="1"/>
    <xf numFmtId="164" fontId="3" fillId="2" borderId="15" xfId="0" applyNumberFormat="1" applyFont="1" applyFill="1" applyBorder="1" applyAlignment="1">
      <alignment horizontal="center" wrapText="1"/>
    </xf>
    <xf numFmtId="0" fontId="3" fillId="0" borderId="0" xfId="2" applyFont="1"/>
    <xf numFmtId="0" fontId="3" fillId="0" borderId="0" xfId="2" applyFont="1" applyAlignment="1">
      <alignment horizontal="center"/>
    </xf>
    <xf numFmtId="0" fontId="17" fillId="0" borderId="0" xfId="2" applyFont="1"/>
    <xf numFmtId="0" fontId="21" fillId="6" borderId="0" xfId="0" applyFont="1" applyFill="1" applyAlignment="1">
      <alignment wrapText="1"/>
    </xf>
    <xf numFmtId="0" fontId="21" fillId="7" borderId="0" xfId="0" applyFont="1" applyFill="1" applyAlignment="1"/>
    <xf numFmtId="0" fontId="21" fillId="8" borderId="0" xfId="0" applyFont="1" applyFill="1" applyAlignment="1">
      <alignment horizontal="left"/>
    </xf>
    <xf numFmtId="4" fontId="8" fillId="0" borderId="0" xfId="2" applyNumberFormat="1" applyFont="1"/>
    <xf numFmtId="0" fontId="18" fillId="3" borderId="3" xfId="2" applyFont="1" applyFill="1" applyBorder="1" applyAlignment="1">
      <alignment horizontal="center" vertical="center" wrapText="1"/>
    </xf>
    <xf numFmtId="0" fontId="11" fillId="6" borderId="14" xfId="0" applyFont="1" applyFill="1" applyBorder="1" applyAlignment="1">
      <alignment vertical="center"/>
    </xf>
    <xf numFmtId="0" fontId="11" fillId="6" borderId="10" xfId="0" applyFont="1" applyFill="1" applyBorder="1" applyAlignment="1">
      <alignment vertical="center"/>
    </xf>
    <xf numFmtId="0" fontId="3" fillId="0" borderId="1" xfId="0" applyFont="1" applyBorder="1" applyAlignment="1">
      <alignment horizontal="center" vertical="center"/>
    </xf>
    <xf numFmtId="0" fontId="3" fillId="2" borderId="7" xfId="0" applyFont="1" applyFill="1" applyBorder="1" applyAlignment="1">
      <alignment vertical="center"/>
    </xf>
    <xf numFmtId="4" fontId="9" fillId="0" borderId="0" xfId="2" applyNumberFormat="1" applyFont="1"/>
    <xf numFmtId="165" fontId="11" fillId="2" borderId="7" xfId="3" applyNumberFormat="1" applyFont="1" applyFill="1" applyBorder="1" applyAlignment="1">
      <alignment vertical="center"/>
    </xf>
    <xf numFmtId="14" fontId="16" fillId="0" borderId="9" xfId="2" applyNumberFormat="1" applyFont="1" applyBorder="1"/>
    <xf numFmtId="0" fontId="16" fillId="0" borderId="7" xfId="2" applyFont="1" applyBorder="1" applyAlignment="1">
      <alignment wrapText="1"/>
    </xf>
    <xf numFmtId="44" fontId="8" fillId="0" borderId="0" xfId="2" applyNumberFormat="1" applyFont="1"/>
    <xf numFmtId="49" fontId="3" fillId="9" borderId="1" xfId="0" applyNumberFormat="1" applyFont="1" applyFill="1" applyBorder="1" applyAlignment="1">
      <alignment horizontal="right" vertical="center" wrapText="1"/>
    </xf>
    <xf numFmtId="37" fontId="3" fillId="9" borderId="1" xfId="1" applyNumberFormat="1" applyFont="1" applyFill="1" applyBorder="1" applyAlignment="1">
      <alignment vertical="center"/>
    </xf>
    <xf numFmtId="0" fontId="3" fillId="9" borderId="1" xfId="2" applyFont="1" applyFill="1" applyBorder="1" applyAlignment="1">
      <alignment horizontal="center" vertical="center"/>
    </xf>
    <xf numFmtId="0" fontId="23" fillId="9" borderId="1" xfId="0" applyNumberFormat="1" applyFont="1" applyFill="1" applyBorder="1" applyAlignment="1">
      <alignment horizontal="left" vertical="center" wrapText="1"/>
    </xf>
    <xf numFmtId="0" fontId="3" fillId="8" borderId="1" xfId="2" applyFont="1" applyFill="1" applyBorder="1" applyAlignment="1">
      <alignment horizontal="center" vertical="center" wrapText="1"/>
    </xf>
    <xf numFmtId="0" fontId="3" fillId="8" borderId="1" xfId="0" applyFont="1" applyFill="1" applyBorder="1" applyAlignment="1">
      <alignment vertical="center" wrapText="1"/>
    </xf>
    <xf numFmtId="0" fontId="3" fillId="8" borderId="3" xfId="2" applyFont="1" applyFill="1" applyBorder="1" applyAlignment="1">
      <alignment horizontal="left" vertical="center" wrapText="1"/>
    </xf>
    <xf numFmtId="0" fontId="19" fillId="8" borderId="3" xfId="2" applyFont="1" applyFill="1" applyBorder="1" applyAlignment="1">
      <alignment horizontal="left" vertical="center" wrapText="1"/>
    </xf>
    <xf numFmtId="0" fontId="19" fillId="8" borderId="3" xfId="2" applyFont="1" applyFill="1" applyBorder="1" applyAlignment="1">
      <alignment horizontal="center" vertical="center" wrapText="1"/>
    </xf>
    <xf numFmtId="0" fontId="20" fillId="8" borderId="1" xfId="2" applyFont="1" applyFill="1" applyBorder="1" applyAlignment="1">
      <alignment horizontal="center" vertical="center" wrapText="1"/>
    </xf>
    <xf numFmtId="37" fontId="3" fillId="8" borderId="1" xfId="1" applyNumberFormat="1" applyFont="1" applyFill="1" applyBorder="1" applyAlignment="1">
      <alignment vertical="center"/>
    </xf>
    <xf numFmtId="0" fontId="3" fillId="8" borderId="1" xfId="0" applyFont="1" applyFill="1" applyBorder="1" applyAlignment="1">
      <alignment horizontal="center" vertical="center"/>
    </xf>
    <xf numFmtId="0" fontId="3" fillId="8" borderId="1" xfId="2" applyFont="1" applyFill="1" applyBorder="1" applyAlignment="1">
      <alignment horizontal="center" vertical="center"/>
    </xf>
    <xf numFmtId="49" fontId="3" fillId="8" borderId="1" xfId="0" applyNumberFormat="1" applyFont="1" applyFill="1" applyBorder="1" applyAlignment="1">
      <alignment horizontal="right" vertical="center" wrapText="1"/>
    </xf>
    <xf numFmtId="0" fontId="3" fillId="8" borderId="1" xfId="0" applyFont="1" applyFill="1" applyBorder="1" applyAlignment="1">
      <alignment horizontal="left" vertical="center" wrapText="1"/>
    </xf>
    <xf numFmtId="167" fontId="3" fillId="8" borderId="1" xfId="1" applyNumberFormat="1" applyFont="1" applyFill="1" applyBorder="1" applyAlignment="1">
      <alignment vertical="center"/>
    </xf>
    <xf numFmtId="167" fontId="3" fillId="9" borderId="1" xfId="1" applyNumberFormat="1" applyFont="1" applyFill="1" applyBorder="1" applyAlignment="1">
      <alignment vertical="center"/>
    </xf>
    <xf numFmtId="49" fontId="3" fillId="9" borderId="1" xfId="2" applyNumberFormat="1" applyFont="1" applyFill="1" applyBorder="1" applyAlignment="1">
      <alignment horizontal="center" vertical="center"/>
    </xf>
    <xf numFmtId="164" fontId="21" fillId="9" borderId="1" xfId="0" applyNumberFormat="1" applyFont="1" applyFill="1" applyBorder="1" applyAlignment="1">
      <alignment horizontal="left" vertical="center" wrapText="1"/>
    </xf>
    <xf numFmtId="167" fontId="3" fillId="9" borderId="1" xfId="1" applyNumberFormat="1" applyFont="1" applyFill="1" applyBorder="1" applyAlignment="1">
      <alignment horizontal="center" vertical="center"/>
    </xf>
    <xf numFmtId="167" fontId="3" fillId="8" borderId="1" xfId="1" applyNumberFormat="1" applyFont="1" applyFill="1" applyBorder="1" applyAlignment="1">
      <alignment horizontal="center" vertical="center"/>
    </xf>
    <xf numFmtId="49" fontId="3" fillId="8" borderId="1" xfId="2" applyNumberFormat="1" applyFont="1" applyFill="1" applyBorder="1" applyAlignment="1">
      <alignment horizontal="center" vertical="center"/>
    </xf>
    <xf numFmtId="49" fontId="3" fillId="8" borderId="1" xfId="2" applyNumberFormat="1" applyFont="1" applyFill="1" applyBorder="1" applyAlignment="1">
      <alignment horizontal="right" vertical="center"/>
    </xf>
    <xf numFmtId="0" fontId="3" fillId="9" borderId="1" xfId="0" applyFont="1" applyFill="1" applyBorder="1" applyAlignment="1">
      <alignment horizontal="center" vertical="center"/>
    </xf>
    <xf numFmtId="0" fontId="21" fillId="8" borderId="1" xfId="0" applyNumberFormat="1" applyFont="1" applyFill="1" applyBorder="1" applyAlignment="1">
      <alignment horizontal="left" vertical="center" wrapText="1"/>
    </xf>
    <xf numFmtId="2" fontId="21" fillId="8" borderId="1" xfId="0" applyNumberFormat="1" applyFont="1" applyFill="1" applyBorder="1" applyAlignment="1">
      <alignment horizontal="left" vertical="center" wrapText="1"/>
    </xf>
    <xf numFmtId="0" fontId="3" fillId="9" borderId="1" xfId="0" applyFont="1" applyFill="1" applyBorder="1" applyAlignment="1">
      <alignment vertical="center" wrapText="1"/>
    </xf>
    <xf numFmtId="0" fontId="3" fillId="9" borderId="1" xfId="2" applyFont="1" applyFill="1" applyBorder="1" applyAlignment="1">
      <alignment horizontal="center" vertical="center" wrapText="1"/>
    </xf>
    <xf numFmtId="0" fontId="20" fillId="9" borderId="1" xfId="2" applyFont="1" applyFill="1" applyBorder="1" applyAlignment="1">
      <alignment horizontal="center" vertical="center" wrapText="1"/>
    </xf>
    <xf numFmtId="0" fontId="3" fillId="2" borderId="4" xfId="2" applyFont="1" applyFill="1" applyBorder="1" applyAlignment="1">
      <alignment horizontal="center" vertical="center"/>
    </xf>
    <xf numFmtId="0" fontId="3" fillId="2" borderId="3" xfId="2" applyFont="1" applyFill="1" applyBorder="1" applyAlignment="1">
      <alignment horizontal="center" vertical="center"/>
    </xf>
    <xf numFmtId="0" fontId="11" fillId="3" borderId="1" xfId="2" applyFont="1" applyFill="1" applyBorder="1" applyAlignment="1">
      <alignment horizontal="center" vertical="center" wrapText="1"/>
    </xf>
    <xf numFmtId="0" fontId="11" fillId="3" borderId="3" xfId="2" applyFont="1" applyFill="1" applyBorder="1" applyAlignment="1">
      <alignment horizontal="center" vertical="center" wrapText="1"/>
    </xf>
    <xf numFmtId="0" fontId="11" fillId="3" borderId="1" xfId="2" applyNumberFormat="1" applyFont="1" applyFill="1" applyBorder="1" applyAlignment="1">
      <alignment horizontal="center" vertical="center" wrapText="1"/>
    </xf>
    <xf numFmtId="0" fontId="11" fillId="3" borderId="3" xfId="2" applyNumberFormat="1" applyFont="1" applyFill="1" applyBorder="1" applyAlignment="1">
      <alignment horizontal="center" vertical="center" wrapText="1"/>
    </xf>
    <xf numFmtId="9" fontId="3" fillId="0" borderId="4" xfId="0" applyNumberFormat="1"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9" borderId="4" xfId="0" applyFont="1" applyFill="1" applyBorder="1" applyAlignment="1">
      <alignment horizontal="center" vertical="center"/>
    </xf>
    <xf numFmtId="0" fontId="3" fillId="9" borderId="2" xfId="0" applyFont="1" applyFill="1" applyBorder="1" applyAlignment="1">
      <alignment horizontal="center" vertical="center"/>
    </xf>
    <xf numFmtId="9" fontId="3" fillId="2" borderId="3" xfId="2" applyNumberFormat="1" applyFont="1" applyFill="1" applyBorder="1" applyAlignment="1">
      <alignment horizontal="center" vertical="center"/>
    </xf>
    <xf numFmtId="9" fontId="3" fillId="2" borderId="4" xfId="2" applyNumberFormat="1" applyFont="1" applyFill="1" applyBorder="1" applyAlignment="1">
      <alignment horizontal="center" vertical="center"/>
    </xf>
    <xf numFmtId="0" fontId="11" fillId="3" borderId="5"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18" fillId="3" borderId="3" xfId="2" applyFont="1" applyFill="1" applyBorder="1" applyAlignment="1">
      <alignment horizontal="center" vertical="center" wrapText="1"/>
    </xf>
    <xf numFmtId="0" fontId="18" fillId="3" borderId="4" xfId="2" applyFont="1" applyFill="1" applyBorder="1" applyAlignment="1">
      <alignment horizontal="center" vertical="center" wrapText="1"/>
    </xf>
    <xf numFmtId="0" fontId="14" fillId="3" borderId="3" xfId="2" applyFont="1" applyFill="1" applyBorder="1" applyAlignment="1">
      <alignment horizontal="center" vertical="center" wrapText="1"/>
    </xf>
    <xf numFmtId="0" fontId="14" fillId="3" borderId="4" xfId="2" applyFont="1" applyFill="1" applyBorder="1" applyAlignment="1">
      <alignment horizontal="center" vertical="center" wrapText="1"/>
    </xf>
    <xf numFmtId="0" fontId="18" fillId="3" borderId="2" xfId="2" applyFont="1" applyFill="1" applyBorder="1" applyAlignment="1">
      <alignment horizontal="center" vertical="center" wrapText="1"/>
    </xf>
    <xf numFmtId="0" fontId="14" fillId="3" borderId="2" xfId="2"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5"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1" fillId="0" borderId="5"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0" xfId="0" applyFont="1" applyFill="1" applyBorder="1" applyAlignment="1">
      <alignment horizontal="center" vertical="center"/>
    </xf>
    <xf numFmtId="0" fontId="11" fillId="6" borderId="5" xfId="0" applyFont="1" applyFill="1" applyBorder="1" applyAlignment="1">
      <alignment horizontal="center" vertical="center"/>
    </xf>
    <xf numFmtId="0" fontId="11" fillId="6" borderId="14" xfId="0" applyFont="1" applyFill="1" applyBorder="1" applyAlignment="1">
      <alignment horizontal="center" vertical="center"/>
    </xf>
    <xf numFmtId="0" fontId="11" fillId="6" borderId="10" xfId="0" applyFont="1" applyFill="1" applyBorder="1" applyAlignment="1">
      <alignment horizontal="center" vertical="center"/>
    </xf>
    <xf numFmtId="44" fontId="3" fillId="0" borderId="5" xfId="6" applyFont="1" applyBorder="1" applyAlignment="1">
      <alignment horizontal="center"/>
    </xf>
    <xf numFmtId="44" fontId="3" fillId="0" borderId="10" xfId="6" applyFont="1" applyBorder="1" applyAlignment="1">
      <alignment horizontal="center"/>
    </xf>
    <xf numFmtId="0" fontId="11" fillId="0" borderId="5"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7" xfId="0" applyFont="1" applyFill="1" applyBorder="1" applyAlignment="1">
      <alignment horizontal="center" vertical="center" wrapText="1"/>
    </xf>
    <xf numFmtId="44" fontId="3" fillId="0" borderId="5" xfId="6" applyFont="1" applyFill="1" applyBorder="1" applyAlignment="1">
      <alignment horizontal="center"/>
    </xf>
    <xf numFmtId="44" fontId="3" fillId="0" borderId="10" xfId="6" applyFont="1" applyFill="1" applyBorder="1" applyAlignment="1">
      <alignment horizontal="center"/>
    </xf>
    <xf numFmtId="0" fontId="11" fillId="0" borderId="7" xfId="0" applyFont="1" applyBorder="1" applyAlignment="1">
      <alignment horizontal="center" vertical="center" wrapText="1"/>
    </xf>
    <xf numFmtId="0" fontId="11" fillId="0" borderId="9" xfId="0" applyFont="1" applyBorder="1" applyAlignment="1">
      <alignment horizontal="center" vertical="center" wrapText="1"/>
    </xf>
    <xf numFmtId="0" fontId="4" fillId="0" borderId="11" xfId="2" applyFont="1" applyBorder="1" applyAlignment="1">
      <alignment horizontal="center" vertical="center" wrapText="1"/>
    </xf>
    <xf numFmtId="0" fontId="4" fillId="0" borderId="12" xfId="2" applyFont="1" applyBorder="1" applyAlignment="1">
      <alignment horizontal="center" vertical="center" wrapText="1"/>
    </xf>
    <xf numFmtId="0" fontId="4" fillId="0" borderId="13" xfId="2" applyFont="1" applyBorder="1" applyAlignment="1">
      <alignment horizontal="center" vertical="center" wrapText="1"/>
    </xf>
    <xf numFmtId="0" fontId="3" fillId="0" borderId="5" xfId="2" applyFont="1" applyBorder="1" applyAlignment="1">
      <alignment horizontal="left" vertical="center" wrapText="1"/>
    </xf>
    <xf numFmtId="0" fontId="3" fillId="0" borderId="14" xfId="2" applyFont="1" applyBorder="1" applyAlignment="1">
      <alignment horizontal="left" vertical="center" wrapText="1"/>
    </xf>
    <xf numFmtId="0" fontId="3" fillId="0" borderId="10" xfId="2" applyFont="1" applyBorder="1" applyAlignment="1">
      <alignment horizontal="left" vertical="center" wrapText="1"/>
    </xf>
    <xf numFmtId="0" fontId="11" fillId="4" borderId="5"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2" fillId="0" borderId="16"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12" fillId="0" borderId="17"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11" fillId="0" borderId="3"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1" fillId="0" borderId="1" xfId="0" applyFont="1" applyFill="1" applyBorder="1" applyAlignment="1">
      <alignment horizontal="center" vertical="center"/>
    </xf>
    <xf numFmtId="0" fontId="19" fillId="9" borderId="3" xfId="2" applyFont="1" applyFill="1" applyBorder="1" applyAlignment="1">
      <alignment horizontal="left" vertical="center" wrapText="1"/>
    </xf>
    <xf numFmtId="0" fontId="19" fillId="9" borderId="4" xfId="2" applyFont="1" applyFill="1" applyBorder="1" applyAlignment="1">
      <alignment horizontal="left" vertical="center"/>
    </xf>
    <xf numFmtId="0" fontId="19" fillId="9" borderId="5" xfId="2" applyFont="1" applyFill="1" applyBorder="1" applyAlignment="1">
      <alignment horizontal="center" vertical="center" wrapText="1"/>
    </xf>
    <xf numFmtId="0" fontId="11" fillId="3" borderId="1" xfId="0" applyFont="1" applyFill="1" applyBorder="1" applyAlignment="1">
      <alignment horizontal="center" vertical="center" wrapText="1"/>
    </xf>
    <xf numFmtId="0" fontId="3" fillId="2" borderId="3" xfId="2" applyFont="1" applyFill="1" applyBorder="1" applyAlignment="1">
      <alignment horizontal="left" vertical="center" wrapText="1"/>
    </xf>
    <xf numFmtId="0" fontId="0" fillId="0" borderId="4" xfId="0" applyBorder="1" applyAlignment="1">
      <alignment horizontal="left" vertical="center" wrapText="1"/>
    </xf>
    <xf numFmtId="0" fontId="19" fillId="2" borderId="3" xfId="2" applyFont="1" applyFill="1" applyBorder="1" applyAlignment="1">
      <alignment horizontal="left" vertical="center" wrapText="1"/>
    </xf>
    <xf numFmtId="0" fontId="3" fillId="0" borderId="3" xfId="0" applyFont="1" applyBorder="1" applyAlignment="1">
      <alignment horizontal="center" vertical="center" wrapText="1"/>
    </xf>
    <xf numFmtId="0" fontId="0" fillId="0" borderId="4" xfId="0" applyBorder="1" applyAlignment="1">
      <alignment horizontal="center" vertical="center" wrapText="1"/>
    </xf>
    <xf numFmtId="0" fontId="3" fillId="2" borderId="4" xfId="2" applyFont="1" applyFill="1" applyBorder="1" applyAlignment="1">
      <alignment horizontal="left" vertical="center" wrapText="1"/>
    </xf>
  </cellXfs>
  <cellStyles count="7">
    <cellStyle name="Currency_PAC  Consultoría 2007-2008 Conalep  MODIFICADO 19 julio 07" xfId="5" xr:uid="{00000000-0005-0000-0000-000000000000}"/>
    <cellStyle name="Millares" xfId="1" builtinId="3"/>
    <cellStyle name="Millares 2" xfId="3" xr:uid="{00000000-0005-0000-0000-000002000000}"/>
    <cellStyle name="Moneda" xfId="6" builtinId="4"/>
    <cellStyle name="Normal" xfId="0" builtinId="0"/>
    <cellStyle name="Normal 2" xfId="2" xr:uid="{00000000-0005-0000-0000-000005000000}"/>
    <cellStyle name="Normal 6" xfId="4"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12" Type="http://schemas.openxmlformats.org/officeDocument/2006/relationships/revisionHeaders" Target="revisions/revisionHeader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 Id="rId14" Type="http://schemas.openxmlformats.org/officeDocument/2006/relationships/usernames" Target="revisions/userNames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55909</xdr:colOff>
      <xdr:row>0</xdr:row>
      <xdr:rowOff>39340</xdr:rowOff>
    </xdr:from>
    <xdr:to>
      <xdr:col>1</xdr:col>
      <xdr:colOff>538095</xdr:colOff>
      <xdr:row>0</xdr:row>
      <xdr:rowOff>706091</xdr:rowOff>
    </xdr:to>
    <xdr:pic>
      <xdr:nvPicPr>
        <xdr:cNvPr id="4" name="Imagen 3">
          <a:extLst>
            <a:ext uri="{FF2B5EF4-FFF2-40B4-BE49-F238E27FC236}">
              <a16:creationId xmlns:a16="http://schemas.microsoft.com/office/drawing/2014/main" id="{63424CE6-11B3-43D9-86B1-400ED9602F39}"/>
            </a:ext>
          </a:extLst>
        </xdr:cNvPr>
        <xdr:cNvPicPr>
          <a:picLocks noChangeAspect="1"/>
        </xdr:cNvPicPr>
      </xdr:nvPicPr>
      <xdr:blipFill rotWithShape="1">
        <a:blip xmlns:r="http://schemas.openxmlformats.org/officeDocument/2006/relationships" r:embed="rId1"/>
        <a:srcRect l="4374" r="-1"/>
        <a:stretch/>
      </xdr:blipFill>
      <xdr:spPr>
        <a:xfrm>
          <a:off x="55909" y="39340"/>
          <a:ext cx="2082800" cy="666751"/>
        </a:xfrm>
        <a:prstGeom prst="rect">
          <a:avLst/>
        </a:prstGeom>
      </xdr:spPr>
    </xdr:pic>
    <xdr:clientData/>
  </xdr:twoCellAnchor>
</xdr:wsDr>
</file>

<file path=xl/revisions/_rels/revisionHeaders.xml.rels><?xml version="1.0" encoding="UTF-8" standalone="yes"?>
<Relationships xmlns="http://schemas.openxmlformats.org/package/2006/relationships"><Relationship Id="rId18" Type="http://schemas.openxmlformats.org/officeDocument/2006/relationships/revisionLog" Target="revisionLog11.xml"/><Relationship Id="rId13" Type="http://schemas.openxmlformats.org/officeDocument/2006/relationships/revisionLog" Target="revisionLog5.xml"/><Relationship Id="rId26" Type="http://schemas.openxmlformats.org/officeDocument/2006/relationships/revisionLog" Target="revisionLog18.xml"/><Relationship Id="rId21" Type="http://schemas.openxmlformats.org/officeDocument/2006/relationships/revisionLog" Target="revisionLog14.xml"/><Relationship Id="rId12" Type="http://schemas.openxmlformats.org/officeDocument/2006/relationships/revisionLog" Target="revisionLog4.xml"/><Relationship Id="rId17" Type="http://schemas.openxmlformats.org/officeDocument/2006/relationships/revisionLog" Target="revisionLog10.xml"/><Relationship Id="rId25" Type="http://schemas.openxmlformats.org/officeDocument/2006/relationships/revisionLog" Target="revisionLog8.xml"/><Relationship Id="rId16" Type="http://schemas.openxmlformats.org/officeDocument/2006/relationships/revisionLog" Target="revisionLog9.xml"/><Relationship Id="rId20" Type="http://schemas.openxmlformats.org/officeDocument/2006/relationships/revisionLog" Target="revisionLog13.xml"/><Relationship Id="rId11" Type="http://schemas.openxmlformats.org/officeDocument/2006/relationships/revisionLog" Target="revisionLog3.xml"/><Relationship Id="rId24" Type="http://schemas.openxmlformats.org/officeDocument/2006/relationships/revisionLog" Target="revisionLog17.xml"/><Relationship Id="rId15" Type="http://schemas.openxmlformats.org/officeDocument/2006/relationships/revisionLog" Target="revisionLog7.xml"/><Relationship Id="rId23" Type="http://schemas.openxmlformats.org/officeDocument/2006/relationships/revisionLog" Target="revisionLog16.xml"/><Relationship Id="rId10" Type="http://schemas.openxmlformats.org/officeDocument/2006/relationships/revisionLog" Target="revisionLog2.xml"/><Relationship Id="rId19" Type="http://schemas.openxmlformats.org/officeDocument/2006/relationships/revisionLog" Target="revisionLog12.xml"/><Relationship Id="rId27" Type="http://schemas.openxmlformats.org/officeDocument/2006/relationships/revisionLog" Target="revisionLog19.xml"/><Relationship Id="rId14" Type="http://schemas.openxmlformats.org/officeDocument/2006/relationships/revisionLog" Target="revisionLog6.xml"/><Relationship Id="rId22" Type="http://schemas.openxmlformats.org/officeDocument/2006/relationships/revisionLog" Target="revisionLog15.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DC5CF4D-CCCB-4083-8F29-C8DBE0E8D194}" diskRevisions="1" revisionId="120" version="2">
  <header guid="{8B28AC1F-A145-486F-B55C-30652B99AE29}" dateTime="2020-03-19T18:25:31" maxSheetId="2" userName="Cristobal Fabian Ruelas Vargas" r:id="rId10">
    <sheetIdMap count="1">
      <sheetId val="1"/>
    </sheetIdMap>
  </header>
  <header guid="{E0A7B2DF-7936-4134-A476-C58D98DA9674}" dateTime="2020-03-20T18:13:05" maxSheetId="2" userName="Cristobal Fabian Ruelas Vargas" r:id="rId11" minRId="15" maxRId="17">
    <sheetIdMap count="1">
      <sheetId val="1"/>
    </sheetIdMap>
  </header>
  <header guid="{2B699CB0-DDF4-466F-BE22-B9615FA98528}" dateTime="2020-03-23T17:43:04" maxSheetId="2" userName="Cristobal Fabian Ruelas Vargas" r:id="rId12">
    <sheetIdMap count="1">
      <sheetId val="1"/>
    </sheetIdMap>
  </header>
  <header guid="{0C09970C-CB66-4106-A650-AFC1357E5745}" dateTime="2020-03-23T18:27:57" maxSheetId="2" userName="Cristobal Fabian Ruelas Vargas" r:id="rId13" minRId="20" maxRId="40">
    <sheetIdMap count="1">
      <sheetId val="1"/>
    </sheetIdMap>
  </header>
  <header guid="{32B5A24E-504D-4D55-9FCD-81051C270B5C}" dateTime="2020-03-24T15:42:40" maxSheetId="2" userName="Cristobal Fabian Ruelas Vargas" r:id="rId14">
    <sheetIdMap count="1">
      <sheetId val="1"/>
    </sheetIdMap>
  </header>
  <header guid="{B3C284C8-19A8-4696-86CE-E6B969C48091}" dateTime="2020-03-25T11:40:32" maxSheetId="2" userName="Cristobal Fabian Ruelas Vargas" r:id="rId15" minRId="43" maxRId="49">
    <sheetIdMap count="1">
      <sheetId val="1"/>
    </sheetIdMap>
  </header>
  <header guid="{3C7A036F-3963-4EBB-97B1-7F085AF9F7CD}" dateTime="2020-03-25T16:03:36" maxSheetId="2" userName="Cristobal Fabian Ruelas Vargas" r:id="rId16" minRId="51" maxRId="66">
    <sheetIdMap count="1">
      <sheetId val="1"/>
    </sheetIdMap>
  </header>
  <header guid="{5FA2BEDC-1044-40E6-9198-69400BB7E35F}" dateTime="2020-03-30T17:11:59" maxSheetId="2" userName="Cristobal Fabian Ruelas Vargas" r:id="rId17">
    <sheetIdMap count="1">
      <sheetId val="1"/>
    </sheetIdMap>
  </header>
  <header guid="{A50CCF98-156C-4FEB-B73A-54F436D75185}" dateTime="2020-04-02T13:03:02" maxSheetId="2" userName="Cristobal Fabian Ruelas Vargas" r:id="rId18">
    <sheetIdMap count="1">
      <sheetId val="1"/>
    </sheetIdMap>
  </header>
  <header guid="{4C23C3D0-C017-4CA0-A81A-219E469F2195}" dateTime="2020-04-02T13:05:32" maxSheetId="2" userName="Cristobal Fabian Ruelas Vargas" r:id="rId19">
    <sheetIdMap count="1">
      <sheetId val="1"/>
    </sheetIdMap>
  </header>
  <header guid="{5228738B-C2ED-4C44-8CDA-6F461E8199FA}" dateTime="2020-04-02T13:14:03" maxSheetId="2" userName="Cristobal Fabian Ruelas Vargas" r:id="rId20">
    <sheetIdMap count="1">
      <sheetId val="1"/>
    </sheetIdMap>
  </header>
  <header guid="{10BE134C-3C1F-4C0E-A880-DC6DF8EB3338}" dateTime="2020-04-02T13:37:18" maxSheetId="2" userName="Cristobal Fabian Ruelas Vargas" r:id="rId21" minRId="76" maxRId="84">
    <sheetIdMap count="1">
      <sheetId val="1"/>
    </sheetIdMap>
  </header>
  <header guid="{2AEC374D-C99F-4038-B7F1-9848EDF1C6DF}" dateTime="2020-04-06T13:56:43" maxSheetId="2" userName="Cristobal Fabian Ruelas Vargas" r:id="rId22" minRId="87" maxRId="104">
    <sheetIdMap count="1">
      <sheetId val="1"/>
    </sheetIdMap>
  </header>
  <header guid="{DA1CCC24-2CED-4FCD-A1C6-B30C4CAD5683}" dateTime="2020-04-06T14:18:34" maxSheetId="2" userName="Cristobal Fabian Ruelas Vargas" r:id="rId23" minRId="107" maxRId="113">
    <sheetIdMap count="1">
      <sheetId val="1"/>
    </sheetIdMap>
  </header>
  <header guid="{82581025-AC6B-43A8-BAB8-E1549275B8B5}" dateTime="2020-04-06T15:07:14" maxSheetId="2" userName="Ana" r:id="rId24">
    <sheetIdMap count="1">
      <sheetId val="1"/>
    </sheetIdMap>
  </header>
  <header guid="{4F23EECC-5183-49A4-8607-6F4AAF0AFC45}" dateTime="2020-04-07T14:33:21" maxSheetId="2" userName="Ana" r:id="rId25" minRId="118">
    <sheetIdMap count="1">
      <sheetId val="1"/>
    </sheetIdMap>
  </header>
  <header guid="{A2ABCB63-CCBB-489F-ADBA-E056F5388389}" dateTime="2020-04-08T11:59:59" maxSheetId="2" userName="Cristobal Fabian Ruelas Vargas" r:id="rId26">
    <sheetIdMap count="1">
      <sheetId val="1"/>
    </sheetIdMap>
  </header>
  <header guid="{FDC5CF4D-CCCB-4083-8F29-C8DBE0E8D194}" dateTime="2020-04-08T14:42:59" maxSheetId="2" userName="Ana" r:id="rId27">
    <sheetIdMap count="1">
      <sheetId val="1"/>
    </sheetIdMap>
  </header>
</header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8807D21-85B8-42E3-963D-51E6EFCE5AE2}" action="delete"/>
  <rdn rId="0" localSheetId="1" customView="1" name="Z_F8807D21_85B8_42E3_963D_51E6EFCE5AE2_.wvu.PrintArea" hidden="1" oldHidden="1">
    <formula>PAC!$A$1:$Q$15</formula>
  </rdn>
  <rdn rId="0" localSheetId="1" customView="1" name="Z_F8807D21_85B8_42E3_963D_51E6EFCE5AE2_.wvu.PrintTitles" hidden="1" oldHidden="1">
    <formula>PAC!$1:$4</formula>
    <oldFormula>PAC!$1:$4</oldFormula>
  </rdn>
  <rcv guid="{F8807D21-85B8-42E3-963D-51E6EFCE5AE2}"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8807D21-85B8-42E3-963D-51E6EFCE5AE2}" action="delete"/>
  <rdn rId="0" localSheetId="1" customView="1" name="Z_F8807D21_85B8_42E3_963D_51E6EFCE5AE2_.wvu.PrintArea" hidden="1" oldHidden="1">
    <formula>PAC!$A$1:$Q$15</formula>
    <oldFormula>PAC!$A$1:$Q$15</oldFormula>
  </rdn>
  <rdn rId="0" localSheetId="1" customView="1" name="Z_F8807D21_85B8_42E3_963D_51E6EFCE5AE2_.wvu.PrintTitles" hidden="1" oldHidden="1">
    <formula>PAC!$1:$4</formula>
    <oldFormula>PAC!$1:$4</oldFormula>
  </rdn>
  <rcv guid="{F8807D21-85B8-42E3-963D-51E6EFCE5AE2}"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8807D21-85B8-42E3-963D-51E6EFCE5AE2}" action="delete"/>
  <rdn rId="0" localSheetId="1" customView="1" name="Z_F8807D21_85B8_42E3_963D_51E6EFCE5AE2_.wvu.PrintArea" hidden="1" oldHidden="1">
    <formula>PAC!$A$1:$Q$15</formula>
    <oldFormula>PAC!$A$1:$Q$15</oldFormula>
  </rdn>
  <rdn rId="0" localSheetId="1" customView="1" name="Z_F8807D21_85B8_42E3_963D_51E6EFCE5AE2_.wvu.PrintTitles" hidden="1" oldHidden="1">
    <formula>PAC!$1:$4</formula>
    <oldFormula>PAC!$1:$4</oldFormula>
  </rdn>
  <rcv guid="{F8807D21-85B8-42E3-963D-51E6EFCE5AE2}"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8807D21-85B8-42E3-963D-51E6EFCE5AE2}" action="delete"/>
  <rdn rId="0" localSheetId="1" customView="1" name="Z_F8807D21_85B8_42E3_963D_51E6EFCE5AE2_.wvu.PrintArea" hidden="1" oldHidden="1">
    <formula>PAC!$A$1:$Q$46</formula>
    <oldFormula>PAC!$A$1:$Q$15</oldFormula>
  </rdn>
  <rdn rId="0" localSheetId="1" customView="1" name="Z_F8807D21_85B8_42E3_963D_51E6EFCE5AE2_.wvu.PrintTitles" hidden="1" oldHidden="1">
    <formula>PAC!$1:$4</formula>
    <oldFormula>PAC!$1:$4</oldFormula>
  </rdn>
  <rcv guid="{F8807D21-85B8-42E3-963D-51E6EFCE5AE2}"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M6:O6">
    <dxf>
      <fill>
        <patternFill>
          <bgColor rgb="FFFFFF00"/>
        </patternFill>
      </fill>
    </dxf>
  </rfmt>
  <rfmt sheetId="1" sqref="G7">
    <dxf>
      <fill>
        <patternFill>
          <bgColor rgb="FFFFFF00"/>
        </patternFill>
      </fill>
    </dxf>
  </rfmt>
  <rcc rId="76" sId="1">
    <oc r="I7" t="inlineStr">
      <is>
        <t>ex-post</t>
      </is>
    </oc>
    <nc r="I7" t="inlineStr">
      <is>
        <t>ex-ante</t>
      </is>
    </nc>
  </rcc>
  <rcc rId="77" sId="1">
    <oc r="I8" t="inlineStr">
      <is>
        <t>ex-post</t>
      </is>
    </oc>
    <nc r="I8" t="inlineStr">
      <is>
        <t>ex-ante</t>
      </is>
    </nc>
  </rcc>
  <rfmt sheetId="1" sqref="I7">
    <dxf>
      <fill>
        <patternFill>
          <bgColor rgb="FFFFFF00"/>
        </patternFill>
      </fill>
    </dxf>
  </rfmt>
  <rfmt sheetId="1" sqref="M7:O7">
    <dxf>
      <fill>
        <patternFill>
          <bgColor rgb="FFFFFF00"/>
        </patternFill>
      </fill>
    </dxf>
  </rfmt>
  <rfmt sheetId="1" sqref="Q7">
    <dxf>
      <fill>
        <patternFill>
          <bgColor rgb="FFFFFF00"/>
        </patternFill>
      </fill>
    </dxf>
  </rfmt>
  <rfmt sheetId="1" sqref="G8">
    <dxf>
      <fill>
        <patternFill>
          <bgColor rgb="FFFFFF00"/>
        </patternFill>
      </fill>
    </dxf>
  </rfmt>
  <rfmt sheetId="1" sqref="I8">
    <dxf>
      <fill>
        <patternFill>
          <bgColor rgb="FFFFFF00"/>
        </patternFill>
      </fill>
    </dxf>
  </rfmt>
  <rfmt sheetId="1" sqref="M8:O8">
    <dxf>
      <fill>
        <patternFill>
          <bgColor rgb="FFFFFF00"/>
        </patternFill>
      </fill>
    </dxf>
  </rfmt>
  <rfmt sheetId="1" sqref="Q8">
    <dxf>
      <fill>
        <patternFill>
          <bgColor rgb="FFFFFF00"/>
        </patternFill>
      </fill>
    </dxf>
  </rfmt>
  <rcc rId="78" sId="1">
    <oc r="A9" t="inlineStr">
      <is>
        <t>EOAPF-04-LPN-SENER</t>
      </is>
    </oc>
    <nc r="A9" t="inlineStr">
      <is>
        <t>EOAPF-07-LPN-SENER</t>
      </is>
    </nc>
  </rcc>
  <rfmt sheetId="1" sqref="A9:I9">
    <dxf>
      <fill>
        <patternFill>
          <bgColor rgb="FF00B0F0"/>
        </patternFill>
      </fill>
    </dxf>
  </rfmt>
  <rfmt sheetId="1" sqref="M9:Q9">
    <dxf>
      <fill>
        <patternFill>
          <bgColor rgb="FF00B0F0"/>
        </patternFill>
      </fill>
    </dxf>
  </rfmt>
  <rcc rId="79" sId="1">
    <oc r="A12" t="inlineStr">
      <is>
        <t>EOAPF-01-SBCC-SENER</t>
      </is>
    </oc>
    <nc r="A12" t="inlineStr">
      <is>
        <t>EOAPF-08-SBCC-SENER</t>
      </is>
    </nc>
  </rcc>
  <rfmt sheetId="1" sqref="A12:B12">
    <dxf>
      <fill>
        <patternFill>
          <bgColor rgb="FF00B0F0"/>
        </patternFill>
      </fill>
    </dxf>
  </rfmt>
  <rfmt sheetId="1" sqref="F12:G12">
    <dxf>
      <fill>
        <patternFill>
          <bgColor rgb="FF00B0F0"/>
        </patternFill>
      </fill>
    </dxf>
  </rfmt>
  <rfmt sheetId="1" sqref="I12">
    <dxf>
      <fill>
        <patternFill>
          <bgColor rgb="FF00B0F0"/>
        </patternFill>
      </fill>
    </dxf>
  </rfmt>
  <rfmt sheetId="1" sqref="M12:Q12">
    <dxf>
      <fill>
        <patternFill>
          <bgColor rgb="FF00B0F0"/>
        </patternFill>
      </fill>
    </dxf>
  </rfmt>
  <rcc rId="80" sId="1">
    <oc r="A13" t="inlineStr">
      <is>
        <t>EOAPF-02-SBCC-SENER</t>
      </is>
    </oc>
    <nc r="A13" t="inlineStr">
      <is>
        <t>EOAPF-04-SBCC-SENER</t>
      </is>
    </nc>
  </rcc>
  <rfmt sheetId="1" sqref="G13">
    <dxf>
      <fill>
        <patternFill>
          <bgColor rgb="FFFFFF00"/>
        </patternFill>
      </fill>
    </dxf>
  </rfmt>
  <rfmt sheetId="1" sqref="M13:Q13">
    <dxf>
      <fill>
        <patternFill>
          <bgColor rgb="FFFFFF00"/>
        </patternFill>
      </fill>
    </dxf>
  </rfmt>
  <rfmt sheetId="1" sqref="P13">
    <dxf>
      <fill>
        <patternFill>
          <bgColor theme="0"/>
        </patternFill>
      </fill>
    </dxf>
  </rfmt>
  <rcc rId="81" sId="1">
    <oc r="A14" t="inlineStr">
      <is>
        <t>EOAPF-03-SBCC-SENER</t>
      </is>
    </oc>
    <nc r="A14" t="inlineStr">
      <is>
        <t>EOAPF-09-SBCC-SENER</t>
      </is>
    </nc>
  </rcc>
  <rfmt sheetId="1" sqref="A14:B14">
    <dxf>
      <fill>
        <patternFill>
          <bgColor rgb="FF00B0F0"/>
        </patternFill>
      </fill>
    </dxf>
  </rfmt>
  <rfmt sheetId="1" sqref="F14:G14">
    <dxf>
      <fill>
        <patternFill>
          <bgColor rgb="FF00B0F0"/>
        </patternFill>
      </fill>
    </dxf>
  </rfmt>
  <rfmt sheetId="1" sqref="I13:I14">
    <dxf>
      <alignment wrapText="1" readingOrder="0"/>
    </dxf>
  </rfmt>
  <rfmt sheetId="1" s="1" sqref="I13" start="0" length="0">
    <dxf>
      <numFmt numFmtId="167" formatCode="#,##0_ ;\-#,##0\ "/>
      <fill>
        <patternFill>
          <bgColor rgb="FFFFFF00"/>
        </patternFill>
      </fill>
      <alignment horizontal="general" wrapText="0" readingOrder="0"/>
      <border outline="0">
        <bottom style="thin">
          <color indexed="64"/>
        </bottom>
      </border>
    </dxf>
  </rfmt>
  <rfmt sheetId="1" s="1" sqref="I14" start="0" length="0">
    <dxf>
      <numFmt numFmtId="167" formatCode="#,##0_ ;\-#,##0\ "/>
      <fill>
        <patternFill>
          <bgColor rgb="FF00B0F0"/>
        </patternFill>
      </fill>
      <alignment horizontal="general" wrapText="0" readingOrder="0"/>
      <border outline="0">
        <top style="thin">
          <color indexed="64"/>
        </top>
      </border>
    </dxf>
  </rfmt>
  <rcc rId="82" sId="1" xfDxf="1" s="1" dxf="1">
    <nc r="I13" t="inlineStr">
      <is>
        <t>ex-post</t>
      </is>
    </nc>
    <ndxf>
      <font>
        <b val="0"/>
        <i val="0"/>
        <strike val="0"/>
        <condense val="0"/>
        <extend val="0"/>
        <outline val="0"/>
        <shadow val="0"/>
        <u val="none"/>
        <vertAlign val="baseline"/>
        <sz val="10"/>
        <color auto="1"/>
        <name val="Arial"/>
        <scheme val="none"/>
      </font>
      <numFmt numFmtId="167" formatCode="#,##0_ ;\-#,##0\ "/>
      <fill>
        <patternFill patternType="solid">
          <fgColor indexed="64"/>
          <bgColor rgb="FFFFFF0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ndxf>
  </rcc>
  <rcc rId="83" sId="1" xfDxf="1" s="1" dxf="1">
    <nc r="I14" t="inlineStr">
      <is>
        <t>ex-post</t>
      </is>
    </nc>
    <ndxf>
      <font>
        <b val="0"/>
        <i val="0"/>
        <strike val="0"/>
        <condense val="0"/>
        <extend val="0"/>
        <outline val="0"/>
        <shadow val="0"/>
        <u val="none"/>
        <vertAlign val="baseline"/>
        <sz val="10"/>
        <color auto="1"/>
        <name val="Arial"/>
        <scheme val="none"/>
      </font>
      <numFmt numFmtId="167" formatCode="#,##0_ ;\-#,##0\ "/>
      <fill>
        <patternFill patternType="solid">
          <fgColor indexed="64"/>
          <bgColor rgb="FF00B0F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ndxf>
  </rcc>
  <rfmt sheetId="1" sqref="I13:I14">
    <dxf>
      <alignment horizontal="center" readingOrder="0"/>
    </dxf>
  </rfmt>
  <rfmt sheetId="1" sqref="M14:O14">
    <dxf>
      <fill>
        <patternFill>
          <bgColor rgb="FF00B0F0"/>
        </patternFill>
      </fill>
    </dxf>
  </rfmt>
  <rfmt sheetId="1" sqref="Q14">
    <dxf>
      <fill>
        <patternFill>
          <bgColor rgb="FF00B0F0"/>
        </patternFill>
      </fill>
    </dxf>
  </rfmt>
  <rcc rId="84" sId="1">
    <oc r="A15" t="inlineStr">
      <is>
        <t>EOAPF-04-SBCC-SENER</t>
      </is>
    </oc>
    <nc r="A15" t="inlineStr">
      <is>
        <t>EOAPF-06-SBCC-SENER</t>
      </is>
    </nc>
  </rcc>
  <rfmt sheetId="1" sqref="M15:O15">
    <dxf>
      <fill>
        <patternFill>
          <bgColor rgb="FFFFFF00"/>
        </patternFill>
      </fill>
    </dxf>
  </rfmt>
  <rcv guid="{F8807D21-85B8-42E3-963D-51E6EFCE5AE2}" action="delete"/>
  <rdn rId="0" localSheetId="1" customView="1" name="Z_F8807D21_85B8_42E3_963D_51E6EFCE5AE2_.wvu.PrintArea" hidden="1" oldHidden="1">
    <formula>PAC!$A$1:$Q$46</formula>
    <oldFormula>PAC!$A$1:$Q$46</oldFormula>
  </rdn>
  <rdn rId="0" localSheetId="1" customView="1" name="Z_F8807D21_85B8_42E3_963D_51E6EFCE5AE2_.wvu.PrintTitles" hidden="1" oldHidden="1">
    <formula>PAC!$1:$4</formula>
    <oldFormula>PAC!$1:$4</oldFormula>
  </rdn>
  <rcv guid="{F8807D21-85B8-42E3-963D-51E6EFCE5AE2}"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7" sId="1">
    <oc r="A6" t="inlineStr">
      <is>
        <t>EOAPF-01-LPN-SENER</t>
      </is>
    </oc>
    <nc r="A6" t="inlineStr">
      <is>
        <t>EOAPF-04-LPN-SENER</t>
      </is>
    </nc>
  </rcc>
  <rcc rId="88" sId="1">
    <oc r="B6" t="inlineStr">
      <is>
        <t>Sustitución de equipos de iluminación - Bloque 1</t>
      </is>
    </oc>
    <nc r="B6" t="inlineStr">
      <is>
        <t>Contrato para la sustitución de equipos de iluminación - Bloque 1</t>
      </is>
    </nc>
  </rcc>
  <rcc rId="89" sId="1">
    <oc r="B7" t="inlineStr">
      <is>
        <t>Sustitución de equipos de iluminación - Bloque 2</t>
      </is>
    </oc>
    <nc r="B7" t="inlineStr">
      <is>
        <t xml:space="preserve">Contrato para la sustitución de equipos de iluminación - Bloque 2 </t>
      </is>
    </nc>
  </rcc>
  <rcc rId="90" sId="1">
    <oc r="B8" t="inlineStr">
      <is>
        <t>Sustitución de equipos de iluminación - Bloque 3</t>
      </is>
    </oc>
    <nc r="B8" t="inlineStr">
      <is>
        <t xml:space="preserve">Contrato para la sustitución de equipos de iluminación - Bloque 3 </t>
      </is>
    </nc>
  </rcc>
  <rcc rId="91" sId="1">
    <oc r="H7" t="inlineStr">
      <is>
        <t>LPN</t>
      </is>
    </oc>
    <nc r="H7" t="inlineStr">
      <is>
        <t>LPI</t>
      </is>
    </nc>
  </rcc>
  <rcc rId="92" sId="1">
    <oc r="H8" t="inlineStr">
      <is>
        <t>LPN</t>
      </is>
    </oc>
    <nc r="H8" t="inlineStr">
      <is>
        <t>LPI</t>
      </is>
    </nc>
  </rcc>
  <rcc rId="93" sId="1">
    <oc r="A7" t="inlineStr">
      <is>
        <t>EOAPF-02-LPN-SENER</t>
      </is>
    </oc>
    <nc r="A7" t="inlineStr">
      <is>
        <t>EOAPF-05-LPI-SENER</t>
      </is>
    </nc>
  </rcc>
  <rcc rId="94" sId="1">
    <oc r="A8" t="inlineStr">
      <is>
        <t>EOAPF-03-LPN-SENER</t>
      </is>
    </oc>
    <nc r="A8" t="inlineStr">
      <is>
        <t>EOAPF-06-LPI-SENER</t>
      </is>
    </nc>
  </rcc>
  <rfmt sheetId="1" sqref="H7:H8">
    <dxf>
      <fill>
        <patternFill patternType="solid">
          <bgColor rgb="FFFFFF00"/>
        </patternFill>
      </fill>
    </dxf>
  </rfmt>
  <rfmt sheetId="1" sqref="G6">
    <dxf>
      <fill>
        <patternFill>
          <bgColor rgb="FFFFFF00"/>
        </patternFill>
      </fill>
    </dxf>
  </rfmt>
  <rfmt sheetId="1" sqref="Q6">
    <dxf>
      <fill>
        <patternFill>
          <bgColor rgb="FFFFFF00"/>
        </patternFill>
      </fill>
    </dxf>
  </rfmt>
  <rcc rId="95" sId="1">
    <oc r="Q8" t="inlineStr">
      <is>
        <t>El monto de la Licitación se establecio debido a que el Bloque 3 sera destinado al IMSS para el cambio de tecnología de iluminación de sus oficinas en toda la republica y SENER, determino asignar un monto de 100 millones de pesos para esta institución, la cual al tipo de cambio equivale a $4,1 millones de dólares. Esta cifra se ajustara a los montos que arroge el PE, Proyecto Ejecutivo.</t>
      </is>
    </oc>
    <nc r="Q8" t="inlineStr">
      <is>
        <t>El monto de la Licitación se modifico, debido a que el Bloque 3 sera destinado al IMSS para el cambio de tecnología de iluminación de sus oficinas en toda la republica y SENER, determino asignar un monto de 100 millones de pesos para esta institución, la cual al tipo de cambio equivale a $4,1 millones de dólares. Esta cifra se ajustara a los montos que arroge el PE, Proyecto Ejecutivo.</t>
      </is>
    </nc>
  </rcc>
  <rcc rId="96" sId="1">
    <oc r="Q7" t="inlineStr">
      <is>
        <t>El monto de la Licitación se establecio debido a que el Bloque 2 sera destinado al ISSTE para el cambio de tecnología de iluminación de sus tiendas y oficinas en toda la republica y SENER, determino asignar un monto de 100 millones de pesos para esta institución, la cual al tipo de cambio equivale a $4,1 millones de dólares. Esta cifra se ajustara a los montos que arroge el PE, Proyecto Ejecutivo.</t>
      </is>
    </oc>
    <nc r="Q7" t="inlineStr">
      <is>
        <t>El monto de la Licitación se modifico, debido a que el Bloque 2 sera destinado al ISSTE para el cambio de tecnología de iluminación de sus tiendas y oficinas en toda la republica y SENER, determino asignar un monto de 100 millones de pesos para esta institución, la cual al tipo de cambio equivale a $4,1 millones de dólares. Esta cifra se ajustara a los montos que arroge el PE, Proyecto Ejecutivo.</t>
      </is>
    </nc>
  </rcc>
  <rcc rId="97" sId="1">
    <oc r="Q9" t="inlineStr">
      <is>
        <t>El procedimiento esta registrado con un metodo de adquisiciones de SBCC, por considerar que se trataba del desarrollo de un sistema de computo, al ajustar los TDRs del proceso se observo que el 80% corresponde a la compra de equipos que seran instalados en cada uno de los edificios para la medición del consumo de energía.</t>
      </is>
    </oc>
    <nc r="Q9" t="inlineStr">
      <is>
        <t>El procedimiento estaba registrado con un metodo de adquisiciones de SBCC, en el PAC del ejercicio anterior con el identificados EOAPF-05-SBCC-SENER, por considerar que se trataba del desarrollo de un sistema de computo, al ajustar los TDRs del proceso se observo que el 80% corresponde a la compra de equipos que seran instalados en cada uno de los edificios para la medición del consumo de energía, motivo por el cual el procedimiento se cambio a LPN.</t>
      </is>
    </nc>
  </rcc>
  <rfmt sheetId="1" sqref="Q12">
    <dxf>
      <numFmt numFmtId="30" formatCode="@"/>
    </dxf>
  </rfmt>
  <rfmt sheetId="1" sqref="Q12">
    <dxf>
      <alignment horizontal="center" readingOrder="0"/>
    </dxf>
  </rfmt>
  <rfmt sheetId="1" sqref="Q12">
    <dxf>
      <alignment vertical="bottom" readingOrder="0"/>
    </dxf>
  </rfmt>
  <rfmt sheetId="1" sqref="Q12">
    <dxf>
      <alignment vertical="top" readingOrder="0"/>
    </dxf>
  </rfmt>
  <rfmt sheetId="1" sqref="Q12" start="0" length="0">
    <dxf>
      <numFmt numFmtId="164" formatCode="_(* #,##0.00_);_(* \(#,##0.00\);_(* &quot;-&quot;??_);_(@_)"/>
      <alignment horizontal="left" vertical="center" readingOrder="0"/>
    </dxf>
  </rfmt>
  <rfmt sheetId="1" sqref="Q12">
    <dxf>
      <alignment vertical="top" readingOrder="0"/>
    </dxf>
  </rfmt>
  <rfmt sheetId="1" sqref="Q12">
    <dxf>
      <alignment vertical="bottom" readingOrder="0"/>
    </dxf>
  </rfmt>
  <rfmt sheetId="1" sqref="Q12">
    <dxf>
      <alignment vertical="top" readingOrder="0"/>
    </dxf>
  </rfmt>
  <rfmt sheetId="1" sqref="Q12">
    <dxf>
      <alignment horizontal="center" readingOrder="0"/>
    </dxf>
  </rfmt>
  <rfmt sheetId="1" sqref="Q12">
    <dxf>
      <alignment horizontal="left" readingOrder="0"/>
    </dxf>
  </rfmt>
  <rfmt sheetId="1" sqref="Q12">
    <dxf>
      <alignment horizontal="right" readingOrder="0"/>
    </dxf>
  </rfmt>
  <rfmt sheetId="1" sqref="Q12">
    <dxf>
      <alignment horizontal="left" readingOrder="0"/>
    </dxf>
  </rfmt>
  <rfmt sheetId="1" sqref="Q12">
    <dxf>
      <alignment vertical="bottom" readingOrder="0"/>
    </dxf>
  </rfmt>
  <rfmt sheetId="1" sqref="Q12">
    <dxf>
      <alignment horizontal="general" readingOrder="0"/>
    </dxf>
  </rfmt>
  <rfmt sheetId="1" sqref="Q12" start="0" length="0">
    <dxf>
      <alignment horizontal="left" vertical="center" readingOrder="0"/>
    </dxf>
  </rfmt>
  <rcc rId="98" sId="1">
    <oc r="Q12" t="inlineStr">
      <is>
        <r>
          <t xml:space="preserve">El primer paquete a contratar será revisado ex-ante por el Banco, </t>
        </r>
        <r>
          <rPr>
            <sz val="9"/>
            <color rgb="FF00B0F0"/>
            <rFont val="Arial"/>
            <family val="2"/>
          </rPr>
          <t xml:space="preserve">independientemente del monto. El importe de este proceimiento se incremento, debido a que se programo realizas 6 lotes de Proyectos Ejecutivos en lugar de realizar 3 </t>
        </r>
      </is>
    </oc>
    <nc r="Q12" t="inlineStr">
      <is>
        <r>
          <t>El primer paquete a</t>
        </r>
        <r>
          <rPr>
            <sz val="9"/>
            <color theme="1"/>
            <rFont val="Arial"/>
            <family val="2"/>
          </rPr>
          <t xml:space="preserve"> contratar será revisado ex-ante por el Banco, independientemente del monto. El importe de este proceimiento se incremento, debido a que se programo realizas 6 lotes de Proyectos Ejecutivos en lugar de realizar 3. Así mismo se agruparon los procesos con Número de Identificador EOAPF-01-SBCC-SENE, EOAPF-02-SBCC-SENE, EOAPF-03-SBCC-SENE, del PAC 2019.</t>
        </r>
      </is>
    </nc>
  </rcc>
  <rfmt sheetId="1" sqref="Q12">
    <dxf>
      <numFmt numFmtId="0" formatCode="General"/>
    </dxf>
  </rfmt>
  <rcc rId="99" sId="1">
    <oc r="B13" t="inlineStr">
      <is>
        <t xml:space="preserve">Proyecto Ejecutivo de eficiencia energética en edificios de oficinas de la Administración Publica federal Bloque 5. </t>
      </is>
    </oc>
    <nc r="B13" t="inlineStr">
      <is>
        <t xml:space="preserve"> Consultoría para la elaboración de 3 lotes de proyectos ejecutivos de eficiencia energéticas en edificios de oficinas de la Administración Publica federal (AP)(PE - Bloque 5) </t>
      </is>
    </nc>
  </rcc>
  <rcc rId="100" sId="1">
    <oc r="B12" t="inlineStr">
      <is>
        <t xml:space="preserve">Proyectos Ejecutivo de eficiencia energética en edificios de oficinas de la Administración Publica federal Bloque 2, 3 y 4. </t>
      </is>
    </oc>
    <nc r="B12" t="inlineStr">
      <is>
        <t xml:space="preserve">Consultoría para la elaboración de Proyectos Ejecutivo de eficiencia energética en edificios de oficinas de la Administración Publica federal Bloque 2, 3 y 4. </t>
      </is>
    </nc>
  </rcc>
  <rcc rId="101" sId="1">
    <oc r="B14" t="inlineStr">
      <is>
        <t xml:space="preserve">Proyecto Ejecutivo de eficiencia energética en edificios de oficinas de la Administración Publica federal Bloque 6. </t>
      </is>
    </oc>
    <nc r="B14" t="inlineStr">
      <is>
        <t xml:space="preserve">Consultoría para la elaboración de Proyecto Ejecutivo de eficiencia energética en edificios de oficinas de la Administración Publica federal Bloque 6. </t>
      </is>
    </nc>
  </rcc>
  <rcc rId="102" sId="1">
    <oc r="Q13" t="inlineStr">
      <is>
        <r>
          <t>E</t>
        </r>
        <r>
          <rPr>
            <sz val="9"/>
            <color rgb="FF00B0F0"/>
            <rFont val="Arial"/>
            <family val="2"/>
          </rPr>
          <t xml:space="preserve">l monto de este proceimiento se incremento, debido a que se programo realizas 6 lotes de Proyectos Ejecutivos en lugar de realizar 3 </t>
        </r>
      </is>
    </oc>
    <nc r="Q13" t="inlineStr">
      <is>
        <r>
          <t>E</t>
        </r>
        <r>
          <rPr>
            <sz val="9"/>
            <color rgb="FF00B0F0"/>
            <rFont val="Arial"/>
            <family val="2"/>
          </rPr>
          <t xml:space="preserve">l monto de este proceimiento se incremento, debido a que se programo realizas 6 lotes de Proyectos Ejecutivos en lugar de realizar 3, y actualizaron la fecha de realización </t>
        </r>
      </is>
    </nc>
  </rcc>
  <rfmt sheetId="1" sqref="Q14">
    <dxf>
      <numFmt numFmtId="0" formatCode="General"/>
    </dxf>
  </rfmt>
  <rfmt sheetId="1" sqref="Q14">
    <dxf>
      <numFmt numFmtId="2" formatCode="0.00"/>
    </dxf>
  </rfmt>
  <rcc rId="103" sId="1">
    <oc r="Q14" t="inlineStr">
      <is>
        <r>
          <t>E</t>
        </r>
        <r>
          <rPr>
            <sz val="9"/>
            <color rgb="FF00B0F0"/>
            <rFont val="Arial"/>
            <family val="2"/>
          </rPr>
          <t xml:space="preserve">l monto de este proceimiento se incremento, debido a que se programo realizas 6 lotes de Proyectos Ejecutivos en lugar de realizar 3 </t>
        </r>
      </is>
    </oc>
    <nc r="Q14" t="inlineStr">
      <is>
        <t xml:space="preserve">Proceso nuevo para realizar los estudios de Proyectos Ejecutivos del Bloque 6, el importe se retoma del costo establecido en el Bloque 5. </t>
      </is>
    </nc>
  </rcc>
  <rfmt sheetId="1" sqref="Q15">
    <dxf>
      <alignment vertical="center" readingOrder="0"/>
    </dxf>
  </rfmt>
  <rcc rId="104" sId="1">
    <nc r="Q15" t="inlineStr">
      <is>
        <t>Se actualizaron la fecha de realización, en ralción a lo programado en el ejercico anterior.</t>
      </is>
    </nc>
  </rcc>
  <rfmt sheetId="1" sqref="Q15">
    <dxf>
      <alignment wrapText="1" readingOrder="0"/>
    </dxf>
  </rfmt>
  <rfmt sheetId="1" sqref="Q15">
    <dxf>
      <fill>
        <patternFill>
          <bgColor rgb="FFFFFF00"/>
        </patternFill>
      </fill>
    </dxf>
  </rfmt>
  <rcv guid="{F8807D21-85B8-42E3-963D-51E6EFCE5AE2}" action="delete"/>
  <rdn rId="0" localSheetId="1" customView="1" name="Z_F8807D21_85B8_42E3_963D_51E6EFCE5AE2_.wvu.PrintArea" hidden="1" oldHidden="1">
    <formula>PAC!$A$1:$Q$46</formula>
    <oldFormula>PAC!$A$1:$Q$46</oldFormula>
  </rdn>
  <rdn rId="0" localSheetId="1" customView="1" name="Z_F8807D21_85B8_42E3_963D_51E6EFCE5AE2_.wvu.PrintTitles" hidden="1" oldHidden="1">
    <formula>PAC!$1:$4</formula>
    <oldFormula>PAC!$1:$4</oldFormula>
  </rdn>
  <rcv guid="{F8807D21-85B8-42E3-963D-51E6EFCE5AE2}"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7" sId="1">
    <oc r="Q6" t="inlineStr">
      <is>
        <t xml:space="preserve">El primer paquete a licitar será revisado ex-ante por el Banco, independientemente del monto, el importe estimado para esta licitación se modifico de acuerdo al resultado obtenido en los Proyectos Ejecutivos del importe de inversión para el cambio de técnologia, se realizara una inversión estimada de 31.4 millones de pesos en 99 edificios. </t>
      </is>
    </oc>
    <nc r="Q6" t="inlineStr">
      <is>
        <t xml:space="preserve">El primer paquete a licitar será revisado ex-ante por el Banco, independientemente del monto, el importe estimado para esta licitación se modifico de acuerdo al resultado obtenido en los Proyectos Ejecutivos del importe de inversión para el cambio de tecnología, se realizara una inversión estimada de 31.4 millones de pesos en 99 edificios. </t>
      </is>
    </nc>
  </rcc>
  <rcc rId="108" sId="1">
    <oc r="Q7" t="inlineStr">
      <is>
        <t>El monto de la Licitación se modifico, debido a que el Bloque 2 sera destinado al ISSTE para el cambio de tecnología de iluminación de sus tiendas y oficinas en toda la republica y SENER, determino asignar un monto de 100 millones de pesos para esta institución, la cual al tipo de cambio equivale a $4,1 millones de dólares. Esta cifra se ajustara a los montos que arroge el PE, Proyecto Ejecutivo.</t>
      </is>
    </oc>
    <nc r="Q7" t="inlineStr">
      <is>
        <t>El monto de la Licitación se modifico, debido a que el Bloque 2 será destinado al ISSTE para el cambio de tecnología de iluminación de sus tiendas y oficinas en toda la republica y SENER, determino asignar un monto de 100 millones de pesos para esta institución, la cual al tipo de cambio equivale a $4,1 millones de dólares. Esta cifra se ajustara a los montos que arroje el PE, Proyecto Ejecutivo.</t>
      </is>
    </nc>
  </rcc>
  <rcc rId="109" sId="1">
    <oc r="Q8" t="inlineStr">
      <is>
        <t>El monto de la Licitación se modifico, debido a que el Bloque 3 sera destinado al IMSS para el cambio de tecnología de iluminación de sus oficinas en toda la republica y SENER, determino asignar un monto de 100 millones de pesos para esta institución, la cual al tipo de cambio equivale a $4,1 millones de dólares. Esta cifra se ajustara a los montos que arroge el PE, Proyecto Ejecutivo.</t>
      </is>
    </oc>
    <nc r="Q8" t="inlineStr">
      <is>
        <t>El monto de la Licitación se modifico, debido a que el Bloque 3 será destinado al IMSS para el cambio de tecnología de iluminación de sus oficinas en toda la republica y SENER, determino asignar un monto de 100 millones de pesos para esta institución, la cual al tipo de cambio equivale a $4,1 millones de dólares. Esta cifra se ajustara a los montos que arroje el PE, Proyecto Ejecutivo.</t>
      </is>
    </nc>
  </rcc>
  <rcc rId="110" sId="1">
    <oc r="Q9" t="inlineStr">
      <is>
        <t>El procedimiento estaba registrado con un metodo de adquisiciones de SBCC, en el PAC del ejercicio anterior con el identificados EOAPF-05-SBCC-SENER, por considerar que se trataba del desarrollo de un sistema de computo, al ajustar los TDRs del proceso se observo que el 80% corresponde a la compra de equipos que seran instalados en cada uno de los edificios para la medición del consumo de energía, motivo por el cual el procedimiento se cambio a LPN.</t>
      </is>
    </oc>
    <nc r="Q9" t="inlineStr">
      <is>
        <t>El procedimiento estaba registrado con un método de adquisiciones de SBCC, en el PAC del ejercicio anterior con el identificados EOAPF-05-SBCC-SENER, por considerar que se trataba del desarrollo de un sistema de computo, al ajustar los TDRs del proceso se observo que el 80% corresponde a la compra de equipos que serán instalados en cada uno de los edificios para la medición del consumo de energía, motivo por el cual el procedimiento se cambio a LPN.</t>
      </is>
    </nc>
  </rcc>
  <rcc rId="111" sId="1">
    <oc r="Q12" t="inlineStr">
      <is>
        <r>
          <t>El primer paquete a</t>
        </r>
        <r>
          <rPr>
            <sz val="9"/>
            <color theme="1"/>
            <rFont val="Arial"/>
            <family val="2"/>
          </rPr>
          <t xml:space="preserve"> contratar será revisado ex-ante por el Banco, independientemente del monto. El importe de este proceimiento se incremento, debido a que se programo realizas 6 lotes de Proyectos Ejecutivos en lugar de realizar 3. Así mismo se agruparon los procesos con Número de Identificador EOAPF-01-SBCC-SENE, EOAPF-02-SBCC-SENE, EOAPF-03-SBCC-SENE, del PAC 2019.</t>
        </r>
      </is>
    </oc>
    <nc r="Q12" t="inlineStr">
      <is>
        <r>
          <t>El primer paquete a</t>
        </r>
        <r>
          <rPr>
            <sz val="9"/>
            <color theme="1"/>
            <rFont val="Arial"/>
            <family val="2"/>
          </rPr>
          <t xml:space="preserve"> contratar será revisado ex-ante por el Banco, independientemente del monto. El importe de este procedimiento se incremento, debido a que se programo realizas 6 lotes de Proyectos Ejecutivos en lugar de realizar 3. Así mismo se agruparon los procesos con Número de Identificador EOAPF-01-SBCC-SENE, EOAPF-02-SBCC-SENE, EOAPF-03-SBCC-SENE, del PAC 2019.</t>
        </r>
      </is>
    </nc>
  </rcc>
  <rcc rId="112" sId="1">
    <oc r="Q13" t="inlineStr">
      <is>
        <r>
          <t>E</t>
        </r>
        <r>
          <rPr>
            <sz val="9"/>
            <color rgb="FF00B0F0"/>
            <rFont val="Arial"/>
            <family val="2"/>
          </rPr>
          <t xml:space="preserve">l monto de este proceimiento se incremento, debido a que se programo realizas 6 lotes de Proyectos Ejecutivos en lugar de realizar 3, y actualizaron la fecha de realización </t>
        </r>
      </is>
    </oc>
    <nc r="Q13" t="inlineStr">
      <is>
        <r>
          <t>E</t>
        </r>
        <r>
          <rPr>
            <sz val="9"/>
            <color rgb="FF00B0F0"/>
            <rFont val="Arial"/>
            <family val="2"/>
          </rPr>
          <t xml:space="preserve">l monto de este procedimiento se incremento, debido a que se programo realizas 6 lotes de Proyectos Ejecutivos en lugar de realizar 3, y actualizaron la fecha de realización </t>
        </r>
      </is>
    </nc>
  </rcc>
  <rcc rId="113" sId="1">
    <oc r="Q15" t="inlineStr">
      <is>
        <t>Se actualizaron la fecha de realización, en ralción a lo programado en el ejercico anterior.</t>
      </is>
    </oc>
    <nc r="Q15" t="inlineStr">
      <is>
        <t>Se actualizaron la fecha de realización, en ración a lo programado en el ejercicio anterior.</t>
      </is>
    </nc>
  </rcc>
  <rcv guid="{F8807D21-85B8-42E3-963D-51E6EFCE5AE2}" action="delete"/>
  <rdn rId="0" localSheetId="1" customView="1" name="Z_F8807D21_85B8_42E3_963D_51E6EFCE5AE2_.wvu.PrintArea" hidden="1" oldHidden="1">
    <formula>PAC!$A$1:$Q$46</formula>
    <oldFormula>PAC!$A$1:$Q$46</oldFormula>
  </rdn>
  <rdn rId="0" localSheetId="1" customView="1" name="Z_F8807D21_85B8_42E3_963D_51E6EFCE5AE2_.wvu.PrintTitles" hidden="1" oldHidden="1">
    <formula>PAC!$1:$4</formula>
    <oldFormula>PAC!$1:$4</oldFormula>
  </rdn>
  <rcv guid="{F8807D21-85B8-42E3-963D-51E6EFCE5AE2}"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C89D1BFD_9A8F_44CD_9ABD_3E3E61068875_.wvu.PrintArea" hidden="1" oldHidden="1">
    <formula>PAC!$A$1:$Q$46</formula>
  </rdn>
  <rdn rId="0" localSheetId="1" customView="1" name="Z_C89D1BFD_9A8F_44CD_9ABD_3E3E61068875_.wvu.PrintTitles" hidden="1" oldHidden="1">
    <formula>PAC!$1:$4</formula>
  </rdn>
  <rcv guid="{C89D1BFD-9A8F-44CD-9ABD-3E3E61068875}"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8807D21-85B8-42E3-963D-51E6EFCE5AE2}" action="delete"/>
  <rdn rId="0" localSheetId="1" customView="1" name="Z_F8807D21_85B8_42E3_963D_51E6EFCE5AE2_.wvu.PrintArea" hidden="1" oldHidden="1">
    <formula>PAC!$A$1:$Q$46</formula>
    <oldFormula>PAC!$A$1:$Q$46</oldFormula>
  </rdn>
  <rdn rId="0" localSheetId="1" customView="1" name="Z_F8807D21_85B8_42E3_963D_51E6EFCE5AE2_.wvu.PrintTitles" hidden="1" oldHidden="1">
    <formula>PAC!$1:$4</formula>
    <oldFormula>PAC!$1:$4</oldFormula>
  </rdn>
  <rcv guid="{F8807D21-85B8-42E3-963D-51E6EFCE5AE2}"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A7" guid="{00000000-0000-0000-0000-000000000000}" action="delete" alwaysShow="1" author="Ana"/>
  <rcmt sheetId="1" cell="A8" guid="{00000000-0000-0000-0000-000000000000}" action="delete" alwaysShow="1" author="Ana"/>
  <rcmt sheetId="1" cell="F6" guid="{00000000-0000-0000-0000-000000000000}" action="delete" alwaysShow="1" author="Ana"/>
  <rcmt sheetId="1" cell="F7" guid="{00000000-0000-0000-0000-000000000000}" action="delete" alwaysShow="1" author="Ana"/>
  <rcmt sheetId="1" cell="F8" guid="{00000000-0000-0000-0000-000000000000}" action="delete" alwaysShow="1" author="Ana"/>
  <rcmt sheetId="1" cell="L6" guid="{00000000-0000-0000-0000-000000000000}" action="delete" alwaysShow="1" author="Ana"/>
  <rcmt sheetId="1" cell="D12" guid="{00000000-0000-0000-0000-000000000000}" action="delete" alwaysShow="1" author="Ana"/>
  <rcmt sheetId="1" cell="E12" guid="{00000000-0000-0000-0000-000000000000}" action="delete" alwaysShow="1" author="Ana"/>
  <rcmt sheetId="1" cell="F13" guid="{00000000-0000-0000-0000-000000000000}" action="delete" alwaysShow="1" author="Ana"/>
  <rcmt sheetId="1" cell="Q15" guid="{00000000-0000-0000-0000-000000000000}" action="delete" alwaysShow="1" author="Ana"/>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8807D21-85B8-42E3-963D-51E6EFCE5AE2}" action="delete"/>
  <rdn rId="0" localSheetId="1" customView="1" name="Z_F8807D21_85B8_42E3_963D_51E6EFCE5AE2_.wvu.PrintTitles" hidden="1" oldHidden="1">
    <formula>PAC!$1:$4</formula>
    <oldFormula>PAC!$1:$4</oldFormula>
  </rdn>
  <rcv guid="{F8807D21-85B8-42E3-963D-51E6EFCE5AE2}"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 sId="1">
    <nc r="W7">
      <v>100000000</v>
    </nc>
  </rcc>
  <rcc rId="16" sId="1">
    <nc r="X7">
      <v>24</v>
    </nc>
  </rcc>
  <rcc rId="17" sId="1">
    <nc r="Y7">
      <f>W7/X7</f>
    </nc>
  </rcc>
  <rfmt sheetId="1" sqref="W7:Y7">
    <dxf>
      <numFmt numFmtId="34" formatCode="_-&quot;$&quot;* #,##0.00_-;\-&quot;$&quot;* #,##0.00_-;_-&quot;$&quot;* &quot;-&quot;??_-;_-@_-"/>
    </dxf>
  </rfmt>
  <rcv guid="{F8807D21-85B8-42E3-963D-51E6EFCE5AE2}" action="delete"/>
  <rdn rId="0" localSheetId="1" customView="1" name="Z_F8807D21_85B8_42E3_963D_51E6EFCE5AE2_.wvu.PrintTitles" hidden="1" oldHidden="1">
    <formula>PAC!$1:$4</formula>
    <oldFormula>PAC!$1:$4</oldFormula>
  </rdn>
  <rcv guid="{F8807D21-85B8-42E3-963D-51E6EFCE5AE2}"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8807D21-85B8-42E3-963D-51E6EFCE5AE2}" action="delete"/>
  <rdn rId="0" localSheetId="1" customView="1" name="Z_F8807D21_85B8_42E3_963D_51E6EFCE5AE2_.wvu.PrintTitles" hidden="1" oldHidden="1">
    <formula>PAC!$1:$4</formula>
    <oldFormula>PAC!$1:$4</oldFormula>
  </rdn>
  <rcv guid="{F8807D21-85B8-42E3-963D-51E6EFCE5AE2}"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A1" guid="{00000000-0000-0000-0000-000000000000}" action="delete" alwaysShow="1" author="Lilia Veronica Uribe Fraga"/>
  <rfmt sheetId="1" sqref="C6:C10">
    <dxf>
      <alignment wrapText="0" readingOrder="0"/>
    </dxf>
  </rfmt>
  <rfmt sheetId="1" sqref="C6:C10">
    <dxf>
      <alignment wrapText="1" readingOrder="0"/>
    </dxf>
  </rfmt>
  <rrc rId="20" sId="1" ref="A9:XFD9" action="deleteRow">
    <rfmt sheetId="1" xfDxf="1" s="1" sqref="A9:XFD9" start="0" length="0">
      <dxf>
        <font>
          <b val="0"/>
          <i val="0"/>
          <strike val="0"/>
          <condense val="0"/>
          <extend val="0"/>
          <outline val="0"/>
          <shadow val="0"/>
          <u val="none"/>
          <vertAlign val="baseline"/>
          <sz val="10"/>
          <color theme="1"/>
          <name val="Montserrat"/>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cc rId="0" sId="1" dxf="1">
      <nc r="A9" t="inlineStr">
        <is>
          <t>EOAPF-04-LPN-SENER</t>
        </is>
      </nc>
      <ndxf>
        <font>
          <sz val="10"/>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c r="B9" t="inlineStr">
        <is>
          <t>Sustitución de equipos de Aire Acondicionado - Bloque 1</t>
        </is>
      </nc>
      <ndxf>
        <font>
          <sz val="10"/>
          <color auto="1"/>
          <name val="Arial"/>
          <scheme val="none"/>
        </font>
        <fill>
          <patternFill patternType="solid">
            <bgColor theme="0"/>
          </patternFill>
        </fill>
        <alignment vertical="center" wrapText="1" readingOrder="0"/>
        <border outline="0">
          <left style="thin">
            <color indexed="64"/>
          </left>
          <right style="thin">
            <color indexed="64"/>
          </right>
          <top style="thin">
            <color indexed="64"/>
          </top>
          <bottom style="thin">
            <color indexed="64"/>
          </bottom>
        </border>
      </ndxf>
    </rcc>
    <rfmt sheetId="1" s="1" sqref="C9" start="0" length="0">
      <dxf>
        <font>
          <sz val="10"/>
          <color auto="1"/>
          <name val="Arial"/>
          <scheme val="none"/>
        </font>
        <alignment horizontal="left" vertical="center" wrapText="1" readingOrder="0"/>
        <border outline="0">
          <left style="thin">
            <color indexed="64"/>
          </left>
          <right style="thin">
            <color indexed="64"/>
          </right>
        </border>
      </dxf>
    </rfmt>
    <rfmt sheetId="1" s="1" sqref="D9" start="0" length="0">
      <dxf>
        <font>
          <sz val="10"/>
          <color auto="1"/>
          <name val="Arial"/>
          <scheme val="none"/>
        </font>
        <alignment horizontal="left" vertical="center" wrapText="1" readingOrder="0"/>
        <border outline="0">
          <left style="thin">
            <color indexed="64"/>
          </left>
          <right style="thin">
            <color indexed="64"/>
          </right>
        </border>
      </dxf>
    </rfmt>
    <rfmt sheetId="1" s="1" sqref="E9" start="0" length="0">
      <dxf>
        <font>
          <sz val="10"/>
          <color auto="1"/>
          <name val="Arial"/>
          <scheme val="none"/>
        </font>
        <alignment horizontal="center" vertical="center" wrapText="1" readingOrder="0"/>
        <border outline="0">
          <left style="thin">
            <color indexed="64"/>
          </left>
          <right style="thin">
            <color indexed="64"/>
          </right>
        </border>
      </dxf>
    </rfmt>
    <rcc rId="0" sId="1" dxf="1">
      <nc r="F9" t="inlineStr">
        <is>
          <t>SENER</t>
        </is>
      </nc>
      <ndxf>
        <font>
          <sz val="12"/>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umFmtId="4">
      <nc r="G9">
        <v>2900000</v>
      </nc>
      <ndxf>
        <font>
          <sz val="10"/>
          <color auto="1"/>
          <name val="Arial"/>
          <scheme val="none"/>
        </font>
        <numFmt numFmtId="5" formatCode="#,##0;\-#,##0"/>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s="1" dxf="1">
      <nc r="H9" t="inlineStr">
        <is>
          <t>LPN</t>
        </is>
      </nc>
      <ndxf>
        <font>
          <sz val="10"/>
          <color auto="1"/>
          <name val="Arial"/>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I9" t="inlineStr">
        <is>
          <t>ex-post</t>
        </is>
      </nc>
      <ndxf>
        <font>
          <sz val="10"/>
          <color auto="1"/>
          <name val="Arial"/>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fmt sheetId="1" s="1" sqref="J9" start="0" length="0">
      <dxf>
        <font>
          <sz val="10"/>
          <color auto="1"/>
          <name val="Arial"/>
          <scheme val="none"/>
        </font>
        <alignment horizontal="center" vertical="center" readingOrder="0"/>
        <border outline="0">
          <left style="thin">
            <color indexed="64"/>
          </left>
          <right style="thin">
            <color indexed="64"/>
          </right>
        </border>
      </dxf>
    </rfmt>
    <rfmt sheetId="1" s="1" sqref="K9" start="0" length="0">
      <dxf>
        <font>
          <sz val="10"/>
          <color auto="1"/>
          <name val="Arial"/>
          <scheme val="none"/>
        </font>
        <alignment horizontal="center" vertical="center" readingOrder="0"/>
        <border outline="0">
          <left style="thin">
            <color indexed="64"/>
          </left>
          <right style="thin">
            <color indexed="64"/>
          </right>
        </border>
      </dxf>
    </rfmt>
    <rfmt sheetId="1" s="1" sqref="L9" start="0" length="0">
      <dxf>
        <font>
          <sz val="10"/>
          <color auto="1"/>
          <name val="Arial"/>
          <scheme val="none"/>
        </font>
        <alignment horizontal="center" vertical="center" readingOrder="0"/>
        <border outline="0">
          <left style="thin">
            <color indexed="64"/>
          </left>
          <right style="thin">
            <color indexed="64"/>
          </right>
        </border>
      </dxf>
    </rfmt>
    <rcc rId="0" sId="1" s="1" dxf="1">
      <nc r="M9" t="inlineStr">
        <is>
          <t>Septiembre 2020</t>
        </is>
      </nc>
      <ndxf>
        <font>
          <sz val="10"/>
          <color auto="1"/>
          <name val="Arial"/>
          <scheme val="none"/>
        </font>
        <numFmt numFmtId="30" formatCode="@"/>
        <alignment horizontal="right" vertical="center" wrapText="1" readingOrder="0"/>
        <border outline="0">
          <left style="thin">
            <color indexed="64"/>
          </left>
          <right style="thin">
            <color indexed="64"/>
          </right>
          <top style="thin">
            <color indexed="64"/>
          </top>
          <bottom style="thin">
            <color indexed="64"/>
          </bottom>
        </border>
      </ndxf>
    </rcc>
    <rcc rId="0" sId="1" s="1" dxf="1">
      <nc r="N9" t="inlineStr">
        <is>
          <t>Enero 2021</t>
        </is>
      </nc>
      <ndxf>
        <font>
          <sz val="10"/>
          <color auto="1"/>
          <name val="Arial"/>
          <scheme val="none"/>
        </font>
        <numFmt numFmtId="30" formatCode="@"/>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s="1" dxf="1">
      <nc r="O9" t="inlineStr">
        <is>
          <t>Junio 2021</t>
        </is>
      </nc>
      <ndxf>
        <font>
          <sz val="10"/>
          <color auto="1"/>
          <name val="Arial"/>
          <scheme val="none"/>
        </font>
        <numFmt numFmtId="30" formatCode="@"/>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s="1" dxf="1">
      <nc r="P9" t="inlineStr">
        <is>
          <t>PDN</t>
        </is>
      </nc>
      <ndxf>
        <font>
          <sz val="10"/>
          <color auto="1"/>
          <name val="Arial"/>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s="1" dxf="1">
      <nc r="Q9" t="inlineStr">
        <is>
          <t>El monto de la Licitación es estimado, el cual se ajustara en cuanto se tenga el resultado del Proyecto Ejecutivo, el cual nos dara el monto de inversión del Bloque 2</t>
        </is>
      </nc>
      <ndxf>
        <font>
          <sz val="9"/>
          <color theme="1"/>
          <name val="Arial"/>
          <scheme val="none"/>
        </font>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ndxf>
    </rcc>
  </rrc>
  <rrc rId="21" sId="1" ref="A9:XFD9" action="deleteRow">
    <rfmt sheetId="1" xfDxf="1" s="1" sqref="A9:XFD9" start="0" length="0">
      <dxf>
        <font>
          <b val="0"/>
          <i val="0"/>
          <strike val="0"/>
          <condense val="0"/>
          <extend val="0"/>
          <outline val="0"/>
          <shadow val="0"/>
          <u val="none"/>
          <vertAlign val="baseline"/>
          <sz val="10"/>
          <color theme="1"/>
          <name val="Montserrat"/>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cc rId="0" sId="1" dxf="1">
      <nc r="A9" t="inlineStr">
        <is>
          <t>EOAPF-05-LPN-SENER</t>
        </is>
      </nc>
      <ndxf>
        <font>
          <sz val="10"/>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c r="B9" t="inlineStr">
        <is>
          <t>Sustitución de equipos de Aire Acondicionado - Bloque 2</t>
        </is>
      </nc>
      <ndxf>
        <font>
          <sz val="10"/>
          <color auto="1"/>
          <name val="Arial"/>
          <scheme val="none"/>
        </font>
        <fill>
          <patternFill patternType="solid">
            <bgColor theme="0"/>
          </patternFill>
        </fill>
        <alignment vertical="center" wrapText="1" readingOrder="0"/>
        <border outline="0">
          <left style="thin">
            <color indexed="64"/>
          </left>
          <right style="thin">
            <color indexed="64"/>
          </right>
          <top style="thin">
            <color indexed="64"/>
          </top>
          <bottom style="thin">
            <color indexed="64"/>
          </bottom>
        </border>
      </ndxf>
    </rcc>
    <rfmt sheetId="1" s="1" sqref="C9" start="0" length="0">
      <dxf>
        <font>
          <sz val="10"/>
          <color auto="1"/>
          <name val="Arial"/>
          <scheme val="none"/>
        </font>
        <alignment horizontal="left" vertical="center" wrapText="1" readingOrder="0"/>
        <border outline="0">
          <left style="thin">
            <color indexed="64"/>
          </left>
          <right style="thin">
            <color indexed="64"/>
          </right>
          <bottom style="thin">
            <color indexed="64"/>
          </bottom>
        </border>
      </dxf>
    </rfmt>
    <rfmt sheetId="1" s="1" sqref="D9" start="0" length="0">
      <dxf>
        <font>
          <sz val="10"/>
          <color auto="1"/>
          <name val="Arial"/>
          <scheme val="none"/>
        </font>
        <alignment horizontal="left" vertical="center" wrapText="1" readingOrder="0"/>
        <border outline="0">
          <left style="thin">
            <color indexed="64"/>
          </left>
          <right style="thin">
            <color indexed="64"/>
          </right>
          <bottom style="thin">
            <color indexed="64"/>
          </bottom>
        </border>
      </dxf>
    </rfmt>
    <rfmt sheetId="1" s="1" sqref="E9" start="0" length="0">
      <dxf>
        <font>
          <sz val="10"/>
          <color auto="1"/>
          <name val="Arial"/>
          <scheme val="none"/>
        </font>
        <alignment horizontal="center" vertical="center" wrapText="1" readingOrder="0"/>
        <border outline="0">
          <left style="thin">
            <color indexed="64"/>
          </left>
          <right style="thin">
            <color indexed="64"/>
          </right>
          <bottom style="thin">
            <color indexed="64"/>
          </bottom>
        </border>
      </dxf>
    </rfmt>
    <rcc rId="0" sId="1" dxf="1">
      <nc r="F9" t="inlineStr">
        <is>
          <t>SENER</t>
        </is>
      </nc>
      <ndxf>
        <font>
          <sz val="12"/>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umFmtId="4">
      <nc r="G9">
        <v>2900000</v>
      </nc>
      <ndxf>
        <font>
          <sz val="10"/>
          <color auto="1"/>
          <name val="Arial"/>
          <scheme val="none"/>
        </font>
        <numFmt numFmtId="5" formatCode="#,##0;\-#,##0"/>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s="1" dxf="1">
      <nc r="H9" t="inlineStr">
        <is>
          <t>LPN</t>
        </is>
      </nc>
      <ndxf>
        <font>
          <sz val="10"/>
          <color auto="1"/>
          <name val="Arial"/>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I9" t="inlineStr">
        <is>
          <t>ex-post</t>
        </is>
      </nc>
      <ndxf>
        <font>
          <sz val="10"/>
          <color auto="1"/>
          <name val="Arial"/>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fmt sheetId="1" s="1" sqref="J9" start="0" length="0">
      <dxf>
        <font>
          <sz val="10"/>
          <color auto="1"/>
          <name val="Arial"/>
          <scheme val="none"/>
        </font>
        <alignment horizontal="center" vertical="center" readingOrder="0"/>
        <border outline="0">
          <left style="thin">
            <color indexed="64"/>
          </left>
          <right style="thin">
            <color indexed="64"/>
          </right>
        </border>
      </dxf>
    </rfmt>
    <rfmt sheetId="1" s="1" sqref="K9" start="0" length="0">
      <dxf>
        <font>
          <sz val="10"/>
          <color auto="1"/>
          <name val="Arial"/>
          <scheme val="none"/>
        </font>
        <alignment horizontal="center" vertical="center" readingOrder="0"/>
        <border outline="0">
          <left style="thin">
            <color indexed="64"/>
          </left>
          <right style="thin">
            <color indexed="64"/>
          </right>
        </border>
      </dxf>
    </rfmt>
    <rfmt sheetId="1" s="1" sqref="L9" start="0" length="0">
      <dxf>
        <font>
          <sz val="10"/>
          <color auto="1"/>
          <name val="Arial"/>
          <scheme val="none"/>
        </font>
        <alignment horizontal="center" vertical="center" readingOrder="0"/>
        <border outline="0">
          <left style="thin">
            <color indexed="64"/>
          </left>
          <right style="thin">
            <color indexed="64"/>
          </right>
        </border>
      </dxf>
    </rfmt>
    <rcc rId="0" sId="1" s="1" dxf="1">
      <nc r="M9" t="inlineStr">
        <is>
          <t>Noviembre 2020</t>
        </is>
      </nc>
      <ndxf>
        <font>
          <sz val="10"/>
          <color auto="1"/>
          <name val="Arial"/>
          <scheme val="none"/>
        </font>
        <numFmt numFmtId="30" formatCode="@"/>
        <alignment horizontal="right" vertical="center" wrapText="1" readingOrder="0"/>
        <border outline="0">
          <left style="thin">
            <color indexed="64"/>
          </left>
          <right style="thin">
            <color indexed="64"/>
          </right>
          <top style="thin">
            <color indexed="64"/>
          </top>
          <bottom style="thin">
            <color indexed="64"/>
          </bottom>
        </border>
      </ndxf>
    </rcc>
    <rcc rId="0" sId="1" s="1" dxf="1">
      <nc r="N9" t="inlineStr">
        <is>
          <t>Marzo 2021</t>
        </is>
      </nc>
      <ndxf>
        <font>
          <sz val="10"/>
          <color auto="1"/>
          <name val="Arial"/>
          <scheme val="none"/>
        </font>
        <numFmt numFmtId="30" formatCode="@"/>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s="1" dxf="1">
      <nc r="O9" t="inlineStr">
        <is>
          <t>Agosto 2021</t>
        </is>
      </nc>
      <ndxf>
        <font>
          <sz val="10"/>
          <color auto="1"/>
          <name val="Arial"/>
          <scheme val="none"/>
        </font>
        <numFmt numFmtId="30" formatCode="@"/>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s="1" dxf="1">
      <nc r="P9" t="inlineStr">
        <is>
          <t>PDN</t>
        </is>
      </nc>
      <ndxf>
        <font>
          <sz val="10"/>
          <color auto="1"/>
          <name val="Arial"/>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s="1" dxf="1">
      <nc r="Q9" t="inlineStr">
        <is>
          <t>El monto de la Licitación es estimado, el cual se ajustara en cuanto se tenga el resultado del Proyecto Ejecutivo, el cual nos dara el monto de inversión del Bloque 3</t>
        </is>
      </nc>
      <ndxf>
        <font>
          <sz val="9"/>
          <color theme="1"/>
          <name val="Arial"/>
          <scheme val="none"/>
        </font>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ndxf>
    </rcc>
  </rrc>
  <rcmt sheetId="1" cell="C6" guid="{00000000-0000-0000-0000-000000000000}" action="delete" alwaysShow="1" author="Lilia Veronica Uribe Fraga"/>
  <rcc rId="22" sId="1">
    <oc r="A9" t="inlineStr">
      <is>
        <t>EOAPF-06-LPN-SENER</t>
      </is>
    </oc>
    <nc r="A9" t="inlineStr">
      <is>
        <t>EOAPF-04-LPN-SENER</t>
      </is>
    </nc>
  </rcc>
  <rcmt sheetId="1" cell="C12" guid="{00000000-0000-0000-0000-000000000000}" action="delete" alwaysShow="1" author="Lilia Veronica Uribe Fraga"/>
  <rcmt sheetId="1" cell="C18" guid="{00000000-0000-0000-0000-000000000000}" action="delete" alwaysShow="1" author="Lilia Veronica Uribe Fraga"/>
  <rcc rId="23" sId="1">
    <oc r="A27" t="inlineStr">
      <is>
        <t>4) El tipo de cambio utilizado es de 19.6242</t>
      </is>
    </oc>
    <nc r="A27" t="inlineStr">
      <is>
        <t>4) El tipo de cambio utilizado es de 24.1113 publicado en el Diario de la Federación el 23 de marzo del 2020</t>
      </is>
    </nc>
  </rcc>
  <rcmt sheetId="1" cell="A27" guid="{00000000-0000-0000-0000-000000000000}" action="delete" alwaysShow="1" author="Lilia Veronica Uribe Fraga"/>
  <rrc rId="24" sId="1" ref="A20:XFD20" action="deleteRow">
    <rfmt sheetId="1" xfDxf="1" s="1" sqref="A20:XFD20" start="0" length="0">
      <dxf>
        <font>
          <b val="0"/>
          <i val="0"/>
          <strike val="0"/>
          <condense val="0"/>
          <extend val="0"/>
          <outline val="0"/>
          <shadow val="0"/>
          <u val="none"/>
          <vertAlign val="baseline"/>
          <sz val="10"/>
          <color theme="1"/>
          <name val="Montserrat"/>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1" sqref="A20" start="0" length="0">
      <dxf>
        <font>
          <sz val="10"/>
          <color auto="1"/>
          <name val="Arial"/>
          <scheme val="none"/>
        </font>
        <fill>
          <patternFill patternType="solid">
            <bgColor theme="0"/>
          </patternFill>
        </fill>
        <alignment horizontal="left" vertical="center" readingOrder="0"/>
        <border outline="0">
          <left style="thin">
            <color indexed="64"/>
          </left>
          <right style="thin">
            <color indexed="64"/>
          </right>
          <top style="thin">
            <color indexed="64"/>
          </top>
        </border>
      </dxf>
    </rfmt>
    <rcc rId="0" sId="1" dxf="1">
      <nc r="B20" t="inlineStr">
        <is>
          <t>SERVICIOS DE NO CONSULTORÍA PARA APOYO A LA GESTIÓN DEL PROYECTO</t>
        </is>
      </nc>
      <ndxf>
        <font>
          <b/>
          <sz val="10"/>
          <color auto="1"/>
          <name val="Arial"/>
          <scheme val="none"/>
        </font>
        <fill>
          <patternFill patternType="solid">
            <bgColor theme="0"/>
          </patternFill>
        </fill>
        <alignment horizontal="left" vertical="center" wrapText="1" readingOrder="0"/>
        <border outline="0">
          <left style="thin">
            <color indexed="64"/>
          </left>
          <top style="thin">
            <color indexed="64"/>
          </top>
        </border>
      </ndxf>
    </rcc>
    <rfmt sheetId="1" sqref="C20" start="0" length="0">
      <dxf>
        <font>
          <b/>
          <sz val="10"/>
          <color auto="1"/>
          <name val="Arial"/>
          <scheme val="none"/>
        </font>
        <fill>
          <patternFill patternType="solid">
            <bgColor theme="0"/>
          </patternFill>
        </fill>
        <alignment horizontal="left" vertical="center" readingOrder="0"/>
        <border outline="0">
          <top style="thin">
            <color indexed="64"/>
          </top>
          <bottom style="thin">
            <color indexed="64"/>
          </bottom>
        </border>
      </dxf>
    </rfmt>
    <rfmt sheetId="1" sqref="D20" start="0" length="0">
      <dxf>
        <font>
          <b/>
          <sz val="10"/>
          <color auto="1"/>
          <name val="Arial"/>
          <scheme val="none"/>
        </font>
        <fill>
          <patternFill patternType="solid">
            <bgColor theme="0"/>
          </patternFill>
        </fill>
        <alignment horizontal="left" vertical="center" wrapText="1" readingOrder="0"/>
        <border outline="0">
          <top style="thin">
            <color indexed="64"/>
          </top>
          <bottom style="thin">
            <color indexed="64"/>
          </bottom>
        </border>
      </dxf>
    </rfmt>
    <rfmt sheetId="1" sqref="E20" start="0" length="0">
      <dxf>
        <font>
          <b/>
          <sz val="10"/>
          <color auto="1"/>
          <name val="Arial"/>
          <scheme val="none"/>
        </font>
        <fill>
          <patternFill patternType="solid">
            <bgColor theme="0"/>
          </patternFill>
        </fill>
        <alignment horizontal="left" vertical="center" wrapText="1" readingOrder="0"/>
        <border outline="0">
          <top style="thin">
            <color indexed="64"/>
          </top>
          <bottom style="thin">
            <color indexed="64"/>
          </bottom>
        </border>
      </dxf>
    </rfmt>
    <rfmt sheetId="1" sqref="F20" start="0" length="0">
      <dxf>
        <font>
          <b/>
          <sz val="10"/>
          <color auto="1"/>
          <name val="Arial"/>
          <scheme val="none"/>
        </font>
        <fill>
          <patternFill patternType="solid">
            <bgColor theme="0"/>
          </patternFill>
        </fill>
        <alignment horizontal="left" vertical="center" wrapText="1" readingOrder="0"/>
        <border outline="0">
          <top style="thin">
            <color indexed="64"/>
          </top>
          <bottom style="thin">
            <color indexed="64"/>
          </bottom>
        </border>
      </dxf>
    </rfmt>
    <rfmt sheetId="1" sqref="G20" start="0" length="0">
      <dxf>
        <font>
          <sz val="10"/>
          <color auto="1"/>
          <name val="Arial"/>
          <scheme val="none"/>
        </font>
        <fill>
          <patternFill patternType="solid">
            <bgColor theme="0"/>
          </patternFill>
        </fill>
        <alignment horizontal="left" vertical="center" readingOrder="0"/>
        <border outline="0">
          <top style="thin">
            <color indexed="64"/>
          </top>
          <bottom style="thin">
            <color indexed="64"/>
          </bottom>
        </border>
      </dxf>
    </rfmt>
    <rfmt sheetId="1" sqref="H20" start="0" length="0">
      <dxf>
        <font>
          <sz val="10"/>
          <color auto="1"/>
          <name val="Arial"/>
          <scheme val="none"/>
        </font>
        <fill>
          <patternFill patternType="solid">
            <bgColor theme="0"/>
          </patternFill>
        </fill>
        <alignment horizontal="left" vertical="center" readingOrder="0"/>
        <border outline="0">
          <top style="thin">
            <color indexed="64"/>
          </top>
          <bottom style="thin">
            <color indexed="64"/>
          </bottom>
        </border>
      </dxf>
    </rfmt>
    <rfmt sheetId="1" sqref="I20" start="0" length="0">
      <dxf>
        <font>
          <sz val="10"/>
          <color auto="1"/>
          <name val="Arial"/>
          <scheme val="none"/>
        </font>
        <fill>
          <patternFill patternType="solid">
            <bgColor theme="0"/>
          </patternFill>
        </fill>
        <alignment horizontal="left" vertical="center" readingOrder="0"/>
        <border outline="0">
          <top style="thin">
            <color indexed="64"/>
          </top>
          <bottom style="thin">
            <color indexed="64"/>
          </bottom>
        </border>
      </dxf>
    </rfmt>
    <rfmt sheetId="1" sqref="J20" start="0" length="0">
      <dxf>
        <font>
          <sz val="10"/>
          <color auto="1"/>
          <name val="Arial"/>
          <scheme val="none"/>
        </font>
        <fill>
          <patternFill patternType="solid">
            <bgColor theme="0"/>
          </patternFill>
        </fill>
        <alignment horizontal="left" vertical="center" readingOrder="0"/>
        <border outline="0">
          <top style="thin">
            <color indexed="64"/>
          </top>
          <bottom style="thin">
            <color indexed="64"/>
          </bottom>
        </border>
      </dxf>
    </rfmt>
    <rfmt sheetId="1" sqref="K20" start="0" length="0">
      <dxf>
        <font>
          <sz val="10"/>
          <color auto="1"/>
          <name val="Arial"/>
          <scheme val="none"/>
        </font>
        <fill>
          <patternFill patternType="solid">
            <bgColor theme="0"/>
          </patternFill>
        </fill>
        <alignment horizontal="left" vertical="center" readingOrder="0"/>
        <border outline="0">
          <top style="thin">
            <color indexed="64"/>
          </top>
          <bottom style="thin">
            <color indexed="64"/>
          </bottom>
        </border>
      </dxf>
    </rfmt>
    <rfmt sheetId="1" sqref="L20" start="0" length="0">
      <dxf>
        <font>
          <sz val="10"/>
          <color auto="1"/>
          <name val="Arial"/>
          <scheme val="none"/>
        </font>
        <fill>
          <patternFill patternType="solid">
            <bgColor theme="0"/>
          </patternFill>
        </fill>
        <alignment horizontal="left" vertical="center" readingOrder="0"/>
        <border outline="0">
          <top style="thin">
            <color indexed="64"/>
          </top>
          <bottom style="thin">
            <color indexed="64"/>
          </bottom>
        </border>
      </dxf>
    </rfmt>
    <rfmt sheetId="1" sqref="M20" start="0" length="0">
      <dxf>
        <font>
          <sz val="10"/>
          <color auto="1"/>
          <name val="Arial"/>
          <scheme val="none"/>
        </font>
        <fill>
          <patternFill patternType="solid">
            <bgColor theme="0"/>
          </patternFill>
        </fill>
        <alignment horizontal="left" vertical="center" readingOrder="0"/>
        <border outline="0">
          <top style="thin">
            <color indexed="64"/>
          </top>
          <bottom style="thin">
            <color indexed="64"/>
          </bottom>
        </border>
      </dxf>
    </rfmt>
    <rfmt sheetId="1" sqref="N20" start="0" length="0">
      <dxf>
        <font>
          <sz val="10"/>
          <name val="Arial"/>
          <scheme val="none"/>
        </font>
        <fill>
          <patternFill patternType="solid">
            <bgColor theme="0"/>
          </patternFill>
        </fill>
        <border outline="0">
          <top style="thin">
            <color indexed="64"/>
          </top>
          <bottom style="thin">
            <color indexed="64"/>
          </bottom>
        </border>
      </dxf>
    </rfmt>
    <rfmt sheetId="1" sqref="O20" start="0" length="0">
      <dxf>
        <font>
          <sz val="10"/>
          <name val="Arial"/>
          <scheme val="none"/>
        </font>
        <fill>
          <patternFill patternType="solid">
            <bgColor theme="0"/>
          </patternFill>
        </fill>
        <border outline="0">
          <top style="thin">
            <color indexed="64"/>
          </top>
          <bottom style="thin">
            <color indexed="64"/>
          </bottom>
        </border>
      </dxf>
    </rfmt>
    <rfmt sheetId="1" sqref="P20" start="0" length="0">
      <dxf>
        <font>
          <sz val="10"/>
          <name val="Arial"/>
          <scheme val="none"/>
        </font>
        <fill>
          <patternFill patternType="solid">
            <bgColor theme="0"/>
          </patternFill>
        </fill>
        <border outline="0">
          <top style="thin">
            <color indexed="64"/>
          </top>
          <bottom style="thin">
            <color indexed="64"/>
          </bottom>
        </border>
      </dxf>
    </rfmt>
    <rfmt sheetId="1" sqref="Q20" start="0" length="0">
      <dxf>
        <font>
          <sz val="10"/>
          <name val="Arial"/>
          <scheme val="none"/>
        </font>
        <fill>
          <patternFill patternType="solid">
            <bgColor theme="0"/>
          </patternFill>
        </fill>
        <border outline="0">
          <right style="thin">
            <color indexed="64"/>
          </right>
          <bottom style="thin">
            <color indexed="64"/>
          </bottom>
        </border>
      </dxf>
    </rfmt>
  </rrc>
  <rrc rId="25" sId="1" ref="A20:XFD20" action="deleteRow">
    <undo index="0" exp="area" dr="G20" r="G21" sId="1"/>
    <rfmt sheetId="1" xfDxf="1" s="1" sqref="A20:XFD20" start="0" length="0">
      <dxf>
        <font>
          <b val="0"/>
          <i val="0"/>
          <strike val="0"/>
          <condense val="0"/>
          <extend val="0"/>
          <outline val="0"/>
          <shadow val="0"/>
          <u val="none"/>
          <vertAlign val="baseline"/>
          <sz val="10"/>
          <color theme="1"/>
          <name val="Montserrat"/>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cc rId="0" sId="1" dxf="1">
      <nc r="A20" t="inlineStr">
        <is>
          <t>EOAPF-01-CP-SENER</t>
        </is>
      </nc>
      <ndxf>
        <font>
          <sz val="10"/>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B20" t="inlineStr">
        <is>
          <t>Licencia de un Sistema Contable</t>
        </is>
      </nc>
      <ndxf>
        <font>
          <sz val="10"/>
          <color auto="1"/>
          <name val="Arial"/>
          <scheme val="none"/>
        </font>
        <fill>
          <patternFill patternType="solid">
            <bgColor theme="0"/>
          </patternFill>
        </fill>
        <alignment horizontal="left" vertical="center" wrapText="1" readingOrder="0"/>
        <border outline="0">
          <right style="thin">
            <color indexed="64"/>
          </right>
          <top style="thin">
            <color indexed="64"/>
          </top>
          <bottom style="thin">
            <color indexed="64"/>
          </bottom>
        </border>
      </ndxf>
    </rcc>
    <rcc rId="0" sId="1" dxf="1">
      <nc r="C20" t="inlineStr">
        <is>
          <t>El objetivo es contar con un sistema contable para el registro de las operaciones del Proyecto.</t>
        </is>
      </nc>
      <ndxf>
        <font>
          <sz val="10"/>
          <color auto="1"/>
          <name val="Arial"/>
          <scheme val="none"/>
        </font>
        <fill>
          <patternFill patternType="solid">
            <bgColor theme="0"/>
          </patternFill>
        </fill>
        <alignment horizontal="left" vertical="center" wrapText="1" readingOrder="0"/>
        <border outline="0">
          <left style="thin">
            <color indexed="64"/>
          </left>
          <right style="thin">
            <color indexed="64"/>
          </right>
          <top style="thin">
            <color indexed="64"/>
          </top>
        </border>
      </ndxf>
    </rcc>
    <rfmt sheetId="1" s="1" sqref="D20" start="0" length="0">
      <dxf>
        <font>
          <sz val="10"/>
          <color auto="1"/>
          <name val="Arial"/>
          <scheme val="none"/>
        </font>
        <alignment horizontal="left" vertical="center" readingOrder="0"/>
        <border outline="0">
          <left style="thin">
            <color indexed="64"/>
          </left>
          <right style="thin">
            <color indexed="64"/>
          </right>
        </border>
      </dxf>
    </rfmt>
    <rcc rId="0" sId="1" dxf="1">
      <nc r="E20" t="inlineStr">
        <is>
          <t>v</t>
        </is>
      </nc>
      <ndxf>
        <font>
          <b/>
          <sz val="12"/>
          <color auto="1"/>
          <name val="Arial"/>
          <scheme val="none"/>
        </font>
        <fill>
          <patternFill patternType="solid">
            <bgColor theme="0"/>
          </patternFill>
        </fill>
        <alignment horizontal="center" vertical="center" readingOrder="0"/>
        <border outline="0">
          <left style="thin">
            <color indexed="64"/>
          </left>
          <right style="thin">
            <color indexed="64"/>
          </right>
          <top style="thin">
            <color indexed="64"/>
          </top>
        </border>
      </ndxf>
    </rcc>
    <rcc rId="0" sId="1" s="1" dxf="1">
      <nc r="F20" t="inlineStr">
        <is>
          <t>SENER</t>
        </is>
      </nc>
      <ndxf>
        <font>
          <sz val="10"/>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G20">
        <v>500</v>
      </nc>
      <ndxf>
        <font>
          <sz val="10"/>
          <color auto="1"/>
          <name val="Arial"/>
          <scheme val="none"/>
        </font>
        <numFmt numFmtId="3" formatCode="#,##0"/>
        <alignment vertical="center" readingOrder="0"/>
        <border outline="0">
          <left style="thin">
            <color indexed="64"/>
          </left>
          <right style="thin">
            <color indexed="64"/>
          </right>
          <top style="thin">
            <color indexed="64"/>
          </top>
          <bottom style="thin">
            <color indexed="64"/>
          </bottom>
        </border>
      </ndxf>
    </rcc>
    <rcc rId="0" sId="1" dxf="1">
      <nc r="H20" t="inlineStr">
        <is>
          <t>CP</t>
        </is>
      </nc>
      <ndxf>
        <font>
          <sz val="10"/>
          <color auto="1"/>
          <name val="Arial"/>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I20" t="inlineStr">
        <is>
          <t>ex-ante</t>
        </is>
      </nc>
      <ndxf>
        <font>
          <sz val="10"/>
          <color auto="1"/>
          <name val="Arial"/>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umFmtId="13">
      <nc r="J20">
        <v>1</v>
      </nc>
      <ndxf>
        <font>
          <sz val="10"/>
          <color auto="1"/>
          <name val="Arial"/>
          <scheme val="none"/>
        </font>
        <numFmt numFmtId="13" formatCode="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umFmtId="13">
      <nc r="K20">
        <v>0</v>
      </nc>
      <ndxf>
        <font>
          <sz val="10"/>
          <color auto="1"/>
          <name val="Arial"/>
          <scheme val="none"/>
        </font>
        <numFmt numFmtId="13" formatCode="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L20" t="inlineStr">
        <is>
          <t>NO</t>
        </is>
      </nc>
      <ndxf>
        <font>
          <sz val="10"/>
          <color auto="1"/>
          <name val="Arial"/>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M20" t="inlineStr">
        <is>
          <t>Febrero 2020</t>
        </is>
      </nc>
      <ndxf>
        <font>
          <sz val="10"/>
          <color auto="1"/>
          <name val="Arial"/>
          <scheme val="none"/>
        </font>
        <numFmt numFmtId="30" formatCode="@"/>
        <alignment horizontal="center" vertical="center" readingOrder="0"/>
        <border outline="0">
          <left style="thin">
            <color indexed="64"/>
          </left>
          <right style="thin">
            <color indexed="64"/>
          </right>
          <top style="thin">
            <color indexed="64"/>
          </top>
        </border>
      </ndxf>
    </rcc>
    <rcc rId="0" sId="1" s="1" dxf="1" quotePrefix="1">
      <nc r="N20" t="inlineStr">
        <is>
          <t>Febrero 2020</t>
        </is>
      </nc>
      <ndxf>
        <font>
          <sz val="10"/>
          <color auto="1"/>
          <name val="Arial"/>
          <scheme val="none"/>
        </font>
        <numFmt numFmtId="30" formatCode="@"/>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s="1" dxf="1" quotePrefix="1">
      <nc r="O20" t="inlineStr">
        <is>
          <t>Febrero  2021</t>
        </is>
      </nc>
      <ndxf>
        <font>
          <sz val="10"/>
          <color auto="1"/>
          <name val="Arial"/>
          <scheme val="none"/>
        </font>
        <numFmt numFmtId="30" formatCode="@"/>
        <alignment horizontal="right" vertical="center" wrapText="1" readingOrder="0"/>
        <border outline="0">
          <left style="thin">
            <color indexed="64"/>
          </left>
          <right style="thin">
            <color indexed="64"/>
          </right>
          <top style="thin">
            <color indexed="64"/>
          </top>
          <bottom style="thin">
            <color indexed="64"/>
          </bottom>
        </border>
      </ndxf>
    </rcc>
    <rcc rId="0" sId="1" s="1" dxf="1">
      <nc r="P20" t="inlineStr">
        <is>
          <t>PDN</t>
        </is>
      </nc>
      <ndxf>
        <font>
          <sz val="10"/>
          <color auto="1"/>
          <name val="Arial"/>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fmt sheetId="1" sqref="Q20" start="0" length="0">
      <dxf>
        <font>
          <sz val="10"/>
          <name val="Arial"/>
          <scheme val="none"/>
        </font>
        <numFmt numFmtId="35" formatCode="_-* #,##0.00_-;\-* #,##0.00_-;_-* &quot;-&quot;??_-;_-@_-"/>
        <fill>
          <patternFill patternType="solid">
            <bgColor theme="0"/>
          </patternFill>
        </fill>
        <border outline="0">
          <left style="thin">
            <color indexed="64"/>
          </left>
          <right style="thin">
            <color indexed="64"/>
          </right>
          <top style="thin">
            <color indexed="64"/>
          </top>
          <bottom style="thin">
            <color indexed="64"/>
          </bottom>
        </border>
      </dxf>
    </rfmt>
  </rrc>
  <rcc rId="26" sId="1" numFmtId="19">
    <nc r="B54">
      <v>43913</v>
    </nc>
  </rcc>
  <rcmt sheetId="1" cell="B52" guid="{00000000-0000-0000-0000-000000000000}" action="delete" alwaysShow="1" author="Lilia Veronica Uribe Fraga"/>
  <rcmt sheetId="1" cell="B54" guid="{00000000-0000-0000-0000-000000000000}" action="delete" alwaysShow="1" author="Lilia Veronica Uribe Fraga"/>
  <rcc rId="27" sId="1">
    <oc r="J4" t="inlineStr">
      <is>
        <t>BID     (%)</t>
      </is>
    </oc>
    <nc r="J4" t="inlineStr">
      <is>
        <t>BID     (100%)</t>
      </is>
    </nc>
  </rcc>
  <rcmt sheetId="1" cell="J3" guid="{00000000-0000-0000-0000-000000000000}" action="delete" alwaysShow="1" author="Lilia Veronica Uribe Fraga"/>
  <rcc rId="28" sId="1" odxf="1" dxf="1" numFmtId="13">
    <nc r="J6">
      <v>1</v>
    </nc>
    <odxf>
      <numFmt numFmtId="0" formatCode="General"/>
    </odxf>
    <ndxf>
      <numFmt numFmtId="13" formatCode="0%"/>
    </ndxf>
  </rcc>
  <rcc rId="29" sId="1" odxf="1" dxf="1" numFmtId="13">
    <nc r="K6">
      <v>0</v>
    </nc>
    <odxf>
      <numFmt numFmtId="0" formatCode="General"/>
    </odxf>
    <ndxf>
      <numFmt numFmtId="13" formatCode="0%"/>
    </ndxf>
  </rcc>
  <rcc rId="30" sId="1">
    <nc r="L6" t="inlineStr">
      <is>
        <t>SI</t>
      </is>
    </nc>
  </rcc>
  <rcmt sheetId="1" cell="L3" guid="{00000000-0000-0000-0000-000000000000}" action="delete" alwaysShow="1" author="Lilia Veronica Uribe Fraga"/>
  <rcmt sheetId="1" cell="M6" guid="{00000000-0000-0000-0000-000000000000}" action="delete" alwaysShow="1" author="Lilia Veronica Uribe Fraga"/>
  <rcc rId="31" sId="1">
    <oc r="M6" t="inlineStr">
      <is>
        <t>Enero 2020</t>
      </is>
    </oc>
    <nc r="M6" t="inlineStr">
      <is>
        <t>Abril 2020</t>
      </is>
    </nc>
  </rcc>
  <rcc rId="32" sId="1">
    <oc r="N6" t="inlineStr">
      <is>
        <t>Mayo 2020</t>
      </is>
    </oc>
    <nc r="N6" t="inlineStr">
      <is>
        <t>Julio 2020</t>
      </is>
    </nc>
  </rcc>
  <rcc rId="33" sId="1">
    <oc r="O6" t="inlineStr">
      <is>
        <t>Octubre  2020</t>
      </is>
    </oc>
    <nc r="O6" t="inlineStr">
      <is>
        <t>Diciembre  2020</t>
      </is>
    </nc>
  </rcc>
  <rcc rId="34" sId="1" odxf="1" s="1" dxf="1">
    <oc r="M12" t="inlineStr">
      <is>
        <t>Enero 2020</t>
      </is>
    </oc>
    <nc r="M12" t="inlineStr">
      <is>
        <t>Abril 2020</t>
      </is>
    </nc>
    <o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alignment horizontal="right" wrapText="1" readingOrder="0"/>
    </ndxf>
  </rcc>
  <rcc rId="35" sId="1">
    <oc r="N12" t="inlineStr">
      <is>
        <t>Abril 2020</t>
      </is>
    </oc>
    <nc r="N12" t="inlineStr">
      <is>
        <t>Julio 2020</t>
      </is>
    </nc>
  </rcc>
  <rcc rId="36" sId="1">
    <oc r="O12" t="inlineStr">
      <is>
        <t>Agosto 2020</t>
      </is>
    </oc>
    <nc r="O12" t="inlineStr">
      <is>
        <t>Enero 2021</t>
      </is>
    </nc>
  </rcc>
  <rcc rId="37" sId="1">
    <oc r="B12" t="inlineStr">
      <is>
        <t xml:space="preserve">Proyectos Ejecutivo de eficiencia energética en edificios de oficinas de la Administración Publica federal Bloque 2. </t>
      </is>
    </oc>
    <nc r="B12" t="inlineStr">
      <is>
        <t xml:space="preserve">Proyectos Ejecutivo de eficiencia energética en edificios de oficinas de la Administración Publica federal Bloque 2, 3 y 4. </t>
      </is>
    </nc>
  </rcc>
  <rrc rId="38" sId="1" ref="A13:XFD13" action="deleteRow">
    <rfmt sheetId="1" xfDxf="1" s="1" sqref="A13:XFD13" start="0" length="0">
      <dxf>
        <font>
          <b val="0"/>
          <i val="0"/>
          <strike val="0"/>
          <condense val="0"/>
          <extend val="0"/>
          <outline val="0"/>
          <shadow val="0"/>
          <u val="none"/>
          <vertAlign val="baseline"/>
          <sz val="10"/>
          <color theme="1"/>
          <name val="Montserrat"/>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cc rId="0" sId="1" dxf="1">
      <nc r="A13" t="inlineStr">
        <is>
          <t>EOAPF-02-SBCC-SENER</t>
        </is>
      </nc>
      <ndxf>
        <font>
          <sz val="10"/>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c r="B13" t="inlineStr">
        <is>
          <t xml:space="preserve">Proyecto Ejecutivo de eficiencia energética en edificios de oficinas de la Administración Publica federal Bloque 3. </t>
        </is>
      </nc>
      <ndxf>
        <font>
          <sz val="10"/>
          <color auto="1"/>
          <name val="Arial"/>
          <scheme val="none"/>
        </font>
        <fill>
          <patternFill patternType="solid">
            <bgColor theme="0"/>
          </patternFill>
        </fill>
        <alignment vertical="center" wrapText="1" readingOrder="0"/>
        <border outline="0">
          <left style="thin">
            <color indexed="64"/>
          </left>
          <right style="thin">
            <color indexed="64"/>
          </right>
          <top style="thin">
            <color indexed="64"/>
          </top>
          <bottom style="thin">
            <color indexed="64"/>
          </bottom>
        </border>
      </ndxf>
    </rcc>
    <rfmt sheetId="1" sqref="C13" start="0" length="0">
      <dxf>
        <font>
          <sz val="10"/>
          <color auto="1"/>
          <name val="Arial"/>
          <scheme val="none"/>
        </font>
        <fill>
          <patternFill patternType="solid">
            <bgColor theme="0"/>
          </patternFill>
        </fill>
        <alignment horizontal="left" vertical="center" wrapText="1" readingOrder="0"/>
        <border outline="0">
          <left style="thin">
            <color indexed="64"/>
          </left>
          <right style="thin">
            <color indexed="64"/>
          </right>
        </border>
      </dxf>
    </rfmt>
    <rfmt sheetId="1" sqref="D13" start="0" length="0">
      <dxf>
        <font>
          <b/>
          <sz val="12"/>
          <color auto="1"/>
          <name val="Arial"/>
          <scheme val="none"/>
        </font>
        <fill>
          <patternFill patternType="solid">
            <bgColor theme="0"/>
          </patternFill>
        </fill>
        <alignment horizontal="left" vertical="center" readingOrder="0"/>
        <border outline="0">
          <left style="thin">
            <color indexed="64"/>
          </left>
          <right style="thin">
            <color indexed="64"/>
          </right>
        </border>
      </dxf>
    </rfmt>
    <rfmt sheetId="1" sqref="E13" start="0" length="0">
      <dxf>
        <font>
          <b/>
          <sz val="12"/>
          <color auto="1"/>
          <name val="Arial"/>
          <scheme val="none"/>
        </font>
        <fill>
          <patternFill patternType="solid">
            <bgColor theme="0"/>
          </patternFill>
        </fill>
        <alignment horizontal="center" vertical="center" wrapText="1" readingOrder="0"/>
        <border outline="0">
          <left style="thin">
            <color indexed="64"/>
          </left>
          <top style="thin">
            <color indexed="64"/>
          </top>
          <bottom style="thin">
            <color indexed="64"/>
          </bottom>
        </border>
      </dxf>
    </rfmt>
    <rcc rId="0" sId="1" dxf="1">
      <nc r="F13" t="inlineStr">
        <is>
          <t>SENER</t>
        </is>
      </nc>
      <ndxf>
        <font>
          <sz val="12"/>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umFmtId="4">
      <nc r="G13">
        <v>450000</v>
      </nc>
      <ndxf>
        <font>
          <sz val="10"/>
          <color auto="1"/>
          <name val="Arial"/>
          <scheme val="none"/>
        </font>
        <numFmt numFmtId="167" formatCode="#,##0_ ;\-#,##0\ "/>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fmt sheetId="1" sqref="H13" start="0" length="0">
      <dxf>
        <font>
          <sz val="10"/>
          <color auto="1"/>
          <name val="Arial"/>
          <scheme val="none"/>
        </font>
        <fill>
          <patternFill patternType="solid">
            <bgColor theme="0"/>
          </patternFill>
        </fill>
        <alignment horizontal="center" vertical="center" readingOrder="0"/>
        <border outline="0">
          <left style="thin">
            <color indexed="64"/>
          </left>
          <right style="thin">
            <color indexed="64"/>
          </right>
        </border>
      </dxf>
    </rfmt>
    <rcc rId="0" sId="1" dxf="1">
      <nc r="I13" t="inlineStr">
        <is>
          <t>ex-post</t>
        </is>
      </nc>
      <ndxf>
        <font>
          <sz val="10"/>
          <color auto="1"/>
          <name val="Arial"/>
          <scheme val="none"/>
        </font>
        <fill>
          <patternFill patternType="solid">
            <bgColor theme="0"/>
          </patternFill>
        </fill>
        <alignment horizontal="center" vertical="center" readingOrder="0"/>
        <border outline="0">
          <left style="thin">
            <color indexed="64"/>
          </left>
          <right style="thin">
            <color indexed="64"/>
          </right>
          <top style="thin">
            <color indexed="64"/>
          </top>
        </border>
      </ndxf>
    </rcc>
    <rfmt sheetId="1" sqref="J13" start="0" length="0">
      <dxf>
        <font>
          <sz val="10"/>
          <color auto="1"/>
          <name val="Arial"/>
          <scheme val="none"/>
        </font>
        <numFmt numFmtId="13" formatCode="0%"/>
        <fill>
          <patternFill patternType="solid">
            <bgColor theme="0"/>
          </patternFill>
        </fill>
        <alignment horizontal="center" vertical="center" readingOrder="0"/>
        <border outline="0">
          <left style="thin">
            <color indexed="64"/>
          </left>
          <right style="thin">
            <color indexed="64"/>
          </right>
        </border>
      </dxf>
    </rfmt>
    <rfmt sheetId="1" sqref="K13" start="0" length="0">
      <dxf>
        <font>
          <sz val="10"/>
          <color auto="1"/>
          <name val="Arial"/>
          <scheme val="none"/>
        </font>
        <fill>
          <patternFill patternType="solid">
            <bgColor theme="0"/>
          </patternFill>
        </fill>
        <alignment horizontal="center" vertical="center" readingOrder="0"/>
        <border outline="0">
          <left style="thin">
            <color indexed="64"/>
          </left>
          <right style="thin">
            <color indexed="64"/>
          </right>
        </border>
      </dxf>
    </rfmt>
    <rfmt sheetId="1" sqref="L13" start="0" length="0">
      <dxf>
        <font>
          <sz val="10"/>
          <color auto="1"/>
          <name val="Arial"/>
          <scheme val="none"/>
        </font>
        <fill>
          <patternFill patternType="solid">
            <bgColor theme="0"/>
          </patternFill>
        </fill>
        <alignment horizontal="center" vertical="center" readingOrder="0"/>
        <border outline="0">
          <left style="thin">
            <color indexed="64"/>
          </left>
          <right style="thin">
            <color indexed="64"/>
          </right>
        </border>
      </dxf>
    </rfmt>
    <rcc rId="0" sId="1" dxf="1">
      <nc r="M13" t="inlineStr">
        <is>
          <t>Marzo 2020</t>
        </is>
      </nc>
      <ndxf>
        <font>
          <sz val="10"/>
          <color auto="1"/>
          <name val="Arial"/>
          <scheme val="none"/>
        </font>
        <numFmt numFmtId="30" formatCode="@"/>
        <alignment horizontal="center" vertical="center" readingOrder="0"/>
        <border outline="0">
          <left style="thin">
            <color indexed="64"/>
          </left>
          <right style="thin">
            <color indexed="64"/>
          </right>
          <top style="thin">
            <color indexed="64"/>
          </top>
          <bottom style="thin">
            <color indexed="64"/>
          </bottom>
        </border>
      </ndxf>
    </rcc>
    <rcc rId="0" sId="1" s="1" dxf="1">
      <nc r="N13" t="inlineStr">
        <is>
          <t>Junio 2020</t>
        </is>
      </nc>
      <ndxf>
        <font>
          <sz val="10"/>
          <color auto="1"/>
          <name val="Arial"/>
          <scheme val="none"/>
        </font>
        <numFmt numFmtId="30" formatCode="@"/>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s="1" dxf="1">
      <nc r="O13" t="inlineStr">
        <is>
          <t xml:space="preserve"> Octubre 2020</t>
        </is>
      </nc>
      <ndxf>
        <font>
          <sz val="10"/>
          <color auto="1"/>
          <name val="Arial"/>
          <scheme val="none"/>
        </font>
        <numFmt numFmtId="30" formatCode="@"/>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s="1" dxf="1">
      <nc r="P13" t="inlineStr">
        <is>
          <t>PDN</t>
        </is>
      </nc>
      <ndxf>
        <font>
          <sz val="10"/>
          <color auto="1"/>
          <name val="Arial"/>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s="1" dxf="1">
      <nc r="Q13" t="inlineStr">
        <is>
          <r>
            <t>E</t>
          </r>
          <r>
            <rPr>
              <sz val="9"/>
              <color rgb="FF00B0F0"/>
              <rFont val="Arial"/>
              <family val="2"/>
            </rPr>
            <t xml:space="preserve">l monto de este proceimiento se incremento, debido a que se programo realizas 6 lotes de Proyectos Ejecutivos en lugar de realizar 3 </t>
          </r>
        </is>
      </nc>
      <ndxf>
        <font>
          <sz val="9"/>
          <color auto="1"/>
          <name val="Arial"/>
          <scheme val="none"/>
        </font>
        <numFmt numFmtId="164" formatCode="_(* #,##0.00_);_(* \(#,##0.00\);_(* &quot;-&quot;??_);_(@_)"/>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ndxf>
    </rcc>
    <rfmt sheetId="1" sqref="S13" start="0" length="0">
      <dxf>
        <numFmt numFmtId="4" formatCode="#,##0.00"/>
      </dxf>
    </rfmt>
    <rfmt sheetId="1" sqref="T13" start="0" length="0">
      <dxf>
        <numFmt numFmtId="4" formatCode="#,##0.00"/>
      </dxf>
    </rfmt>
  </rrc>
  <rrc rId="39" sId="1" ref="A13:XFD13" action="deleteRow">
    <rfmt sheetId="1" xfDxf="1" s="1" sqref="A13:XFD13" start="0" length="0">
      <dxf>
        <font>
          <b val="0"/>
          <i val="0"/>
          <strike val="0"/>
          <condense val="0"/>
          <extend val="0"/>
          <outline val="0"/>
          <shadow val="0"/>
          <u val="none"/>
          <vertAlign val="baseline"/>
          <sz val="10"/>
          <color theme="1"/>
          <name val="Montserrat"/>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cc rId="0" sId="1" dxf="1">
      <nc r="A13" t="inlineStr">
        <is>
          <t>EOAPF-03-SBCC-SENER</t>
        </is>
      </nc>
      <ndxf>
        <font>
          <sz val="10"/>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c r="B13" t="inlineStr">
        <is>
          <t xml:space="preserve">Proyecto Ejecutivo de eficiencia energética en edificios de oficinas de la Administración Publica federal Bloque 4. </t>
        </is>
      </nc>
      <ndxf>
        <font>
          <sz val="10"/>
          <color auto="1"/>
          <name val="Arial"/>
          <scheme val="none"/>
        </font>
        <fill>
          <patternFill patternType="solid">
            <bgColor theme="0"/>
          </patternFill>
        </fill>
        <alignment vertical="center" wrapText="1" readingOrder="0"/>
        <border outline="0">
          <left style="thin">
            <color indexed="64"/>
          </left>
          <right style="thin">
            <color indexed="64"/>
          </right>
          <top style="thin">
            <color indexed="64"/>
          </top>
          <bottom style="thin">
            <color indexed="64"/>
          </bottom>
        </border>
      </ndxf>
    </rcc>
    <rfmt sheetId="1" sqref="C13" start="0" length="0">
      <dxf>
        <font>
          <sz val="10"/>
          <color auto="1"/>
          <name val="Arial"/>
          <scheme val="none"/>
        </font>
        <fill>
          <patternFill patternType="solid">
            <bgColor theme="0"/>
          </patternFill>
        </fill>
        <alignment horizontal="left" vertical="center" wrapText="1" readingOrder="0"/>
        <border outline="0">
          <left style="thin">
            <color indexed="64"/>
          </left>
          <right style="thin">
            <color indexed="64"/>
          </right>
        </border>
      </dxf>
    </rfmt>
    <rfmt sheetId="1" sqref="D13" start="0" length="0">
      <dxf>
        <font>
          <b/>
          <sz val="12"/>
          <color auto="1"/>
          <name val="Arial"/>
          <scheme val="none"/>
        </font>
        <fill>
          <patternFill patternType="solid">
            <bgColor theme="0"/>
          </patternFill>
        </fill>
        <alignment horizontal="left" vertical="center" readingOrder="0"/>
        <border outline="0">
          <left style="thin">
            <color indexed="64"/>
          </left>
          <right style="thin">
            <color indexed="64"/>
          </right>
        </border>
      </dxf>
    </rfmt>
    <rfmt sheetId="1" sqref="E13" start="0" length="0">
      <dxf>
        <font>
          <b/>
          <sz val="12"/>
          <color auto="1"/>
          <name val="Arial"/>
          <scheme val="none"/>
        </font>
        <fill>
          <patternFill patternType="solid">
            <bgColor theme="0"/>
          </patternFill>
        </fill>
        <alignment horizontal="center" vertical="center" wrapText="1" readingOrder="0"/>
        <border outline="0">
          <left style="thin">
            <color indexed="64"/>
          </left>
          <top style="thin">
            <color indexed="64"/>
          </top>
          <bottom style="thin">
            <color indexed="64"/>
          </bottom>
        </border>
      </dxf>
    </rfmt>
    <rcc rId="0" sId="1" dxf="1">
      <nc r="F13" t="inlineStr">
        <is>
          <t>SENER</t>
        </is>
      </nc>
      <ndxf>
        <font>
          <sz val="12"/>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umFmtId="4">
      <nc r="G13">
        <v>450000</v>
      </nc>
      <ndxf>
        <font>
          <sz val="10"/>
          <color auto="1"/>
          <name val="Arial"/>
          <scheme val="none"/>
        </font>
        <numFmt numFmtId="167" formatCode="#,##0_ ;\-#,##0\ "/>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fmt sheetId="1" sqref="H13" start="0" length="0">
      <dxf>
        <font>
          <sz val="10"/>
          <color auto="1"/>
          <name val="Arial"/>
          <scheme val="none"/>
        </font>
        <fill>
          <patternFill patternType="solid">
            <bgColor theme="0"/>
          </patternFill>
        </fill>
        <alignment horizontal="center" vertical="center" readingOrder="0"/>
        <border outline="0">
          <left style="thin">
            <color indexed="64"/>
          </left>
          <right style="thin">
            <color indexed="64"/>
          </right>
        </border>
      </dxf>
    </rfmt>
    <rfmt sheetId="1" sqref="I13" start="0" length="0">
      <dxf>
        <font>
          <sz val="10"/>
          <color auto="1"/>
          <name val="Arial"/>
          <scheme val="none"/>
        </font>
        <fill>
          <patternFill patternType="solid">
            <bgColor theme="0"/>
          </patternFill>
        </fill>
        <alignment horizontal="center" vertical="center" readingOrder="0"/>
        <border outline="0">
          <left style="thin">
            <color indexed="64"/>
          </left>
          <right style="thin">
            <color indexed="64"/>
          </right>
        </border>
      </dxf>
    </rfmt>
    <rfmt sheetId="1" sqref="J13" start="0" length="0">
      <dxf>
        <font>
          <sz val="10"/>
          <color auto="1"/>
          <name val="Arial"/>
          <scheme val="none"/>
        </font>
        <numFmt numFmtId="13" formatCode="0%"/>
        <fill>
          <patternFill patternType="solid">
            <bgColor theme="0"/>
          </patternFill>
        </fill>
        <alignment horizontal="center" vertical="center" readingOrder="0"/>
        <border outline="0">
          <left style="thin">
            <color indexed="64"/>
          </left>
          <right style="thin">
            <color indexed="64"/>
          </right>
        </border>
      </dxf>
    </rfmt>
    <rfmt sheetId="1" sqref="K13" start="0" length="0">
      <dxf>
        <font>
          <sz val="10"/>
          <color auto="1"/>
          <name val="Arial"/>
          <scheme val="none"/>
        </font>
        <fill>
          <patternFill patternType="solid">
            <bgColor theme="0"/>
          </patternFill>
        </fill>
        <alignment horizontal="center" vertical="center" readingOrder="0"/>
        <border outline="0">
          <left style="thin">
            <color indexed="64"/>
          </left>
          <right style="thin">
            <color indexed="64"/>
          </right>
        </border>
      </dxf>
    </rfmt>
    <rfmt sheetId="1" sqref="L13" start="0" length="0">
      <dxf>
        <font>
          <sz val="10"/>
          <color auto="1"/>
          <name val="Arial"/>
          <scheme val="none"/>
        </font>
        <fill>
          <patternFill patternType="solid">
            <bgColor theme="0"/>
          </patternFill>
        </fill>
        <alignment horizontal="center" vertical="center" readingOrder="0"/>
        <border outline="0">
          <left style="thin">
            <color indexed="64"/>
          </left>
          <right style="thin">
            <color indexed="64"/>
          </right>
        </border>
      </dxf>
    </rfmt>
    <rcc rId="0" sId="1" dxf="1">
      <nc r="M13" t="inlineStr">
        <is>
          <t>Mayo 2020</t>
        </is>
      </nc>
      <ndxf>
        <font>
          <sz val="10"/>
          <color auto="1"/>
          <name val="Arial"/>
          <scheme val="none"/>
        </font>
        <numFmt numFmtId="30" formatCode="@"/>
        <alignment horizontal="center" vertical="center" readingOrder="0"/>
        <border outline="0">
          <left style="thin">
            <color indexed="64"/>
          </left>
          <right style="thin">
            <color indexed="64"/>
          </right>
          <top style="thin">
            <color indexed="64"/>
          </top>
          <bottom style="thin">
            <color indexed="64"/>
          </bottom>
        </border>
      </ndxf>
    </rcc>
    <rcc rId="0" sId="1" s="1" dxf="1">
      <nc r="N13" t="inlineStr">
        <is>
          <t>Agosto 2020</t>
        </is>
      </nc>
      <ndxf>
        <font>
          <sz val="10"/>
          <color auto="1"/>
          <name val="Arial"/>
          <scheme val="none"/>
        </font>
        <numFmt numFmtId="30" formatCode="@"/>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s="1" dxf="1">
      <nc r="O13" t="inlineStr">
        <is>
          <t>Diciembre 2020</t>
        </is>
      </nc>
      <ndxf>
        <font>
          <sz val="10"/>
          <color auto="1"/>
          <name val="Arial"/>
          <scheme val="none"/>
        </font>
        <numFmt numFmtId="30" formatCode="@"/>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s="1" dxf="1">
      <nc r="P13" t="inlineStr">
        <is>
          <t>PDN</t>
        </is>
      </nc>
      <ndxf>
        <font>
          <sz val="10"/>
          <color auto="1"/>
          <name val="Arial"/>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s="1" dxf="1">
      <nc r="Q13" t="inlineStr">
        <is>
          <r>
            <t>E</t>
          </r>
          <r>
            <rPr>
              <sz val="9"/>
              <color rgb="FF00B0F0"/>
              <rFont val="Arial"/>
              <family val="2"/>
            </rPr>
            <t xml:space="preserve">l monto de este proceimiento se incremento, debido a que se programo realizas 6 lotes de Proyectos Ejecutivos en lugar de realizar 3 </t>
          </r>
        </is>
      </nc>
      <ndxf>
        <font>
          <sz val="9"/>
          <color auto="1"/>
          <name val="Arial"/>
          <scheme val="none"/>
        </font>
        <numFmt numFmtId="164" formatCode="_(* #,##0.00_);_(* \(#,##0.00\);_(* &quot;-&quot;??_);_(@_)"/>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ndxf>
    </rcc>
    <rfmt sheetId="1" sqref="S13" start="0" length="0">
      <dxf>
        <numFmt numFmtId="4" formatCode="#,##0.00"/>
      </dxf>
    </rfmt>
    <rfmt sheetId="1" sqref="T13" start="0" length="0">
      <dxf>
        <numFmt numFmtId="4" formatCode="#,##0.00"/>
      </dxf>
    </rfmt>
  </rrc>
  <rcc rId="40" sId="1" numFmtId="4">
    <oc r="G12">
      <v>450000</v>
    </oc>
    <nc r="G12">
      <v>1350000</v>
    </nc>
  </rcc>
  <rcv guid="{F8807D21-85B8-42E3-963D-51E6EFCE5AE2}" action="delete"/>
  <rdn rId="0" localSheetId="1" customView="1" name="Z_F8807D21_85B8_42E3_963D_51E6EFCE5AE2_.wvu.PrintTitles" hidden="1" oldHidden="1">
    <formula>PAC!$1:$4</formula>
    <oldFormula>PAC!$1:$4</oldFormula>
  </rdn>
  <rcv guid="{F8807D21-85B8-42E3-963D-51E6EFCE5AE2}"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8807D21-85B8-42E3-963D-51E6EFCE5AE2}" action="delete"/>
  <rdn rId="0" localSheetId="1" customView="1" name="Z_F8807D21_85B8_42E3_963D_51E6EFCE5AE2_.wvu.PrintTitles" hidden="1" oldHidden="1">
    <formula>PAC!$1:$4</formula>
    <oldFormula>PAC!$1:$4</oldFormula>
  </rdn>
  <rcv guid="{F8807D21-85B8-42E3-963D-51E6EFCE5AE2}"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 sId="1">
    <oc r="N12" t="inlineStr">
      <is>
        <t>Julio 2020</t>
      </is>
    </oc>
    <nc r="N12" t="inlineStr">
      <is>
        <t>Junio 2020</t>
      </is>
    </nc>
  </rcc>
  <rcc rId="44" sId="1">
    <oc r="O12" t="inlineStr">
      <is>
        <t>Enero 2021</t>
      </is>
    </oc>
    <nc r="O12" t="inlineStr">
      <is>
        <t>Noviembre 2020</t>
      </is>
    </nc>
  </rcc>
  <rcc rId="45" sId="1">
    <oc r="M7" t="inlineStr">
      <is>
        <t>Septiembre 2020</t>
      </is>
    </oc>
    <nc r="M7" t="inlineStr">
      <is>
        <t>Diciembre 2020</t>
      </is>
    </nc>
  </rcc>
  <rcc rId="46" sId="1">
    <oc r="M8" t="inlineStr">
      <is>
        <t>Noviembre 2020</t>
      </is>
    </oc>
    <nc r="M8" t="inlineStr">
      <is>
        <t>Diciembre 2020</t>
      </is>
    </nc>
  </rcc>
  <rcc rId="47" sId="1">
    <oc r="N7" t="inlineStr">
      <is>
        <t>Enero 2021</t>
      </is>
    </oc>
    <nc r="N7" t="inlineStr">
      <is>
        <t>Marzo 2021</t>
      </is>
    </nc>
  </rcc>
  <rcc rId="48" sId="1">
    <oc r="O7" t="inlineStr">
      <is>
        <t>Junio 2020</t>
      </is>
    </oc>
    <nc r="O7" t="inlineStr">
      <is>
        <t>Agosto 2021</t>
      </is>
    </nc>
  </rcc>
  <rcmt sheetId="1" cell="N7" guid="{00000000-0000-0000-0000-000000000000}" action="delete" alwaysShow="1" author="Lilia Veronica Uribe Fraga"/>
  <rcc rId="49" sId="1">
    <oc r="Q7" t="inlineStr">
      <is>
        <t>El monto de la Licitación es estimado, el cual se ajustara en cuanto se tenga el resultado del Proyecto Ejecutivo, el cual nos dara el monto de inversión del Bloque 2</t>
      </is>
    </oc>
    <nc r="Q7" t="inlineStr">
      <is>
        <t>El monto de la Licitación se establecio debido a que el Bloque 2 sera es estimado, el cual se ajustara en cuanto se tenga el resultado del Proyecto Ejecutivo, el cual nos dara el monto de inversión del Bloque 2</t>
      </is>
    </nc>
  </rcc>
  <rcv guid="{F8807D21-85B8-42E3-963D-51E6EFCE5AE2}" action="delete"/>
  <rdn rId="0" localSheetId="1" customView="1" name="Z_F8807D21_85B8_42E3_963D_51E6EFCE5AE2_.wvu.PrintTitles" hidden="1" oldHidden="1">
    <formula>PAC!$1:$4</formula>
    <oldFormula>PAC!$1:$4</oldFormula>
  </rdn>
  <rcv guid="{F8807D21-85B8-42E3-963D-51E6EFCE5AE2}"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7">
    <dxf>
      <fill>
        <patternFill>
          <bgColor rgb="FFFFFF00"/>
        </patternFill>
      </fill>
    </dxf>
  </rfmt>
  <rfmt sheetId="1" sqref="A8">
    <dxf>
      <fill>
        <patternFill>
          <bgColor rgb="FFFFFF00"/>
        </patternFill>
      </fill>
    </dxf>
  </rfmt>
  <rfmt sheetId="1" sqref="F6">
    <dxf>
      <fill>
        <patternFill>
          <bgColor rgb="FFFFFF00"/>
        </patternFill>
      </fill>
    </dxf>
  </rfmt>
  <rfmt sheetId="1" sqref="F7" start="0" length="0">
    <dxf>
      <fill>
        <patternFill>
          <bgColor rgb="FFFFFF00"/>
        </patternFill>
      </fill>
    </dxf>
  </rfmt>
  <rfmt sheetId="1" sqref="F8" start="0" length="0">
    <dxf>
      <fill>
        <patternFill>
          <bgColor rgb="FFFFFF00"/>
        </patternFill>
      </fill>
    </dxf>
  </rfmt>
  <rfmt sheetId="1" sqref="L6:L9">
    <dxf>
      <fill>
        <patternFill patternType="solid">
          <bgColor rgb="FFFFFF00"/>
        </patternFill>
      </fill>
    </dxf>
  </rfmt>
  <rfmt sheetId="1" sqref="D12:D14">
    <dxf>
      <fill>
        <patternFill>
          <bgColor rgb="FFFFFF00"/>
        </patternFill>
      </fill>
    </dxf>
  </rfmt>
  <rfmt sheetId="1" sqref="E12:E14">
    <dxf>
      <fill>
        <patternFill>
          <bgColor rgb="FFFFFF00"/>
        </patternFill>
      </fill>
    </dxf>
  </rfmt>
  <rfmt sheetId="1" sqref="F13">
    <dxf>
      <fill>
        <patternFill>
          <bgColor rgb="FFFFFF00"/>
        </patternFill>
      </fill>
    </dxf>
  </rfmt>
  <rcc rId="118" sId="1">
    <oc r="Q15" t="inlineStr">
      <is>
        <t>Se actualizaron la fecha de realización, en ración a lo programado en el ejercicio anterior.</t>
      </is>
    </oc>
    <nc r="Q15" t="inlineStr">
      <is>
        <t>Se actualizaron la fecha de realización, en razón a lo programado en el ejercicio anterior.</t>
      </is>
    </nc>
  </rcc>
  <rcmt sheetId="1" cell="F6" guid="{3AB83998-5190-4F42-A9B5-BDA0DD3BC973}" alwaysShow="1" author="Ana" newLength="120"/>
  <rcmt sheetId="1" cell="L6" guid="{D8E31FAA-FF31-431B-80D0-4342342408C1}" alwaysShow="1" author="Ana" newLength="120"/>
  <rcmt sheetId="1" cell="A7" guid="{77235E87-34B7-4A31-889B-1492DFF3BB9D}" alwaysShow="1" author="Ana" newLength="120"/>
  <rcmt sheetId="1" cell="F7" guid="{FB8E1EE8-CF7A-4136-8584-1DBCDFC748AB}" alwaysShow="1" author="Ana" newLength="120"/>
  <rcmt sheetId="1" cell="A8" guid="{FA9D5E14-D4E0-416C-9831-B2D4D353C685}" alwaysShow="1" author="Ana" newLength="120"/>
  <rcmt sheetId="1" cell="F8" guid="{4C1221EA-0223-47E3-A409-71A723B0422E}" alwaysShow="1" author="Ana" newLength="120"/>
  <rcmt sheetId="1" cell="D12" guid="{A06B6C9D-C085-43B5-B7EC-19326D8F9B32}" alwaysShow="1" author="Ana" newLength="158"/>
  <rcmt sheetId="1" cell="E12" guid="{4D0252C1-4E18-477F-A239-5EA9FA8935FD}" alwaysShow="1" author="Ana" newLength="158"/>
  <rcmt sheetId="1" cell="F13" guid="{6B3399C3-423E-42A7-A38D-E7BDDAA04232}" alwaysShow="1" author="Ana" newLength="120"/>
  <rcmt sheetId="1" cell="Q15" guid="{235D7E5D-7CF4-41CF-B51A-234A6975C92B}" alwaysShow="1" author="Ana" newLength="154"/>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6:A27">
    <dxf>
      <numFmt numFmtId="4" formatCode="#,##0.00"/>
    </dxf>
  </rfmt>
  <rcc rId="51" sId="1" numFmtId="4">
    <oc r="G7">
      <v>2500000</v>
    </oc>
    <nc r="G7">
      <v>4147432</v>
    </nc>
  </rcc>
  <rcmt sheetId="1" cell="Q8" guid="{00000000-0000-0000-0000-000000000000}" action="delete" alwaysShow="1" author="Lilia Veronica Uribe Fraga"/>
  <rcmt sheetId="1" cell="Q7" guid="{00000000-0000-0000-0000-000000000000}" action="delete" alwaysShow="1" author="Lilia Veronica Uribe Fraga"/>
  <rcmt sheetId="1" cell="Q8" guid="{00000000-0000-0000-0000-000000000000}" action="delete" alwaysShow="1" author="Lilia Veronica Uribe Fraga"/>
  <rcc rId="52" sId="1">
    <oc r="Q7" t="inlineStr">
      <is>
        <t>El monto de la Licitación se establecio debido a que el Bloque 2 sera es estimado, el cual se ajustara en cuanto se tenga el resultado del Proyecto Ejecutivo, el cual nos dara el monto de inversión del Bloque 2</t>
      </is>
    </oc>
    <nc r="Q7" t="inlineStr">
      <is>
        <t>El monto de la Licitación se establecio debido a que el Bloque 2 sera destinado al ISSTE para el cambio de tecnología de iluminación de sus tiendas y oficinas en toda la republica y SENER, determino asignar un monto de 100 millones de pesos para esta institución, la cual al tipo de cambio equivale a $4,1 millones de dólares. Esta cifra se ajustara a los montos que arroge el PE, Proyecto Ejecutivo.</t>
      </is>
    </nc>
  </rcc>
  <rcc rId="53" sId="1" odxf="1" s="1" dxf="1">
    <oc r="M9" t="inlineStr">
      <is>
        <t>Enero 2020</t>
      </is>
    </oc>
    <nc r="M9" t="inlineStr">
      <is>
        <t>Abril 2020</t>
      </is>
    </nc>
    <o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alignment horizontal="right" wrapText="1" readingOrder="0"/>
    </ndxf>
  </rcc>
  <rcc rId="54" sId="1" odxf="1" dxf="1">
    <oc r="N9" t="inlineStr">
      <is>
        <t>Mayo  2020</t>
      </is>
    </oc>
    <nc r="N9" t="inlineStr">
      <is>
        <t>Julio 2020</t>
      </is>
    </nc>
    <odxf>
      <fill>
        <patternFill patternType="none">
          <bgColor indexed="65"/>
        </patternFill>
      </fill>
    </odxf>
    <ndxf>
      <fill>
        <patternFill patternType="solid">
          <bgColor theme="0"/>
        </patternFill>
      </fill>
    </ndxf>
  </rcc>
  <rfmt sheetId="1" sqref="O9" start="0" length="0">
    <dxf>
      <fill>
        <patternFill patternType="solid">
          <bgColor theme="0"/>
        </patternFill>
      </fill>
    </dxf>
  </rfmt>
  <rcc rId="55" sId="1">
    <oc r="O9" t="inlineStr">
      <is>
        <t>Octubre 2020</t>
      </is>
    </oc>
    <nc r="O9" t="inlineStr">
      <is>
        <t>Enero  2021</t>
      </is>
    </nc>
  </rcc>
  <rcc rId="56" sId="1">
    <oc r="M15" t="inlineStr">
      <is>
        <t>Marzo 2020</t>
      </is>
    </oc>
    <nc r="M15" t="inlineStr">
      <is>
        <t>Mayo 2020</t>
      </is>
    </nc>
  </rcc>
  <rcc rId="57" sId="1">
    <oc r="N15" t="inlineStr">
      <is>
        <t>Mayo  2020</t>
      </is>
    </oc>
    <nc r="N15" t="inlineStr">
      <is>
        <t>Julio  2020</t>
      </is>
    </nc>
  </rcc>
  <rcc rId="58" sId="1">
    <oc r="O15" t="inlineStr">
      <is>
        <t>Octubre 2020</t>
      </is>
    </oc>
    <nc r="O15" t="inlineStr">
      <is>
        <t>Diciembre 2020</t>
      </is>
    </nc>
  </rcc>
  <rcc rId="59" sId="1">
    <oc r="A13" t="inlineStr">
      <is>
        <t>EOAPF-04-SBCC-SENER</t>
      </is>
    </oc>
    <nc r="A13" t="inlineStr">
      <is>
        <t>EOAPF-02-SBCC-SENER</t>
      </is>
    </nc>
  </rcc>
  <rcc rId="60" sId="1">
    <oc r="A14" t="inlineStr">
      <is>
        <t>EOAPF-05-SBCC-SENER</t>
      </is>
    </oc>
    <nc r="A14" t="inlineStr">
      <is>
        <t>EOAPF-03-SBCC-SENER</t>
      </is>
    </nc>
  </rcc>
  <rcc rId="61" sId="1">
    <oc r="A15" t="inlineStr">
      <is>
        <t>EOAPF-06-SBCC-SENER</t>
      </is>
    </oc>
    <nc r="A15" t="inlineStr">
      <is>
        <t>EOAPF-04-SBCC-SENER</t>
      </is>
    </nc>
  </rcc>
  <rrc rId="62" sId="1" ref="A16:XFD16" action="deleteRow">
    <undo index="0" exp="area" dr="G12:G16" r="G17" sId="1"/>
    <rfmt sheetId="1" xfDxf="1" s="1" sqref="A16:XFD16" start="0" length="0">
      <dxf>
        <font>
          <b val="0"/>
          <i val="0"/>
          <strike val="0"/>
          <condense val="0"/>
          <extend val="0"/>
          <outline val="0"/>
          <shadow val="0"/>
          <u val="none"/>
          <vertAlign val="baseline"/>
          <sz val="10"/>
          <color theme="1"/>
          <name val="Montserrat"/>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cc rId="0" sId="1" dxf="1">
      <nc r="A16" t="inlineStr">
        <is>
          <t>EOAPF-07-SBCC-SENER</t>
        </is>
      </nc>
      <ndxf>
        <font>
          <sz val="10"/>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B16" t="inlineStr">
        <is>
          <t>Diseño e implementación de dos cursos en línea en temas de eficiencia energética en iluminación y aire acondicionado para todos los  servidores públicos  de los EOAPF, que no fueron beneficiados con el Proyecto.</t>
        </is>
      </nc>
      <ndxf>
        <font>
          <sz val="10"/>
          <color auto="1"/>
          <name val="Arial"/>
          <scheme val="none"/>
        </font>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C16" t="inlineStr">
        <is>
          <t>Desarrollo, pruebas y puesta en marcha de dos cursos en línea incluyendo la autoevaluación del personal de DyE de la APF, así como de gobiernos estatales y municipales que accesen a los mismos. Un curso sería para edificios con aire acondicionado y el otro para edificios sin este tipo de equipamiento.</t>
        </is>
      </nc>
      <ndxf>
        <font>
          <sz val="10"/>
          <color auto="1"/>
          <name val="Arial"/>
          <scheme val="none"/>
        </font>
        <fill>
          <patternFill patternType="solid">
            <bgColor theme="0"/>
          </patternFill>
        </fill>
        <alignment horizontal="left" vertical="center" wrapText="1" readingOrder="0"/>
        <border outline="0">
          <left style="thin">
            <color indexed="64"/>
          </left>
          <right style="thin">
            <color indexed="64"/>
          </right>
          <top style="thin">
            <color indexed="64"/>
          </top>
        </border>
      </ndxf>
    </rcc>
    <rcc rId="0" sId="1" dxf="1">
      <nc r="D16" t="inlineStr">
        <is>
          <t>II. Fortalecimiento Capacidades</t>
        </is>
      </nc>
      <ndxf>
        <font>
          <b/>
          <sz val="12"/>
          <color auto="1"/>
          <name val="Arial"/>
          <scheme val="none"/>
        </font>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E16" t="inlineStr">
        <is>
          <t>iii</t>
        </is>
      </nc>
      <ndxf>
        <font>
          <b/>
          <sz val="12"/>
          <color auto="1"/>
          <name val="Arial"/>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F16" t="inlineStr">
        <is>
          <t>SENER</t>
        </is>
      </nc>
      <ndxf>
        <font>
          <sz val="12"/>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umFmtId="4">
      <nc r="G16">
        <v>200000</v>
      </nc>
      <ndxf>
        <font>
          <b/>
          <sz val="10"/>
          <color auto="1"/>
          <name val="Arial"/>
          <scheme val="none"/>
        </font>
        <numFmt numFmtId="5" formatCode="#,##0;\-#,##0"/>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H16" t="inlineStr">
        <is>
          <t>SBCC</t>
        </is>
      </nc>
      <ndxf>
        <font>
          <sz val="10"/>
          <color auto="1"/>
          <name val="Arial"/>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I16" t="inlineStr">
        <is>
          <t>ex-post</t>
        </is>
      </nc>
      <ndxf>
        <font>
          <sz val="10"/>
          <color auto="1"/>
          <name val="Arial"/>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umFmtId="13">
      <nc r="J16">
        <v>1</v>
      </nc>
      <ndxf>
        <font>
          <sz val="10"/>
          <color auto="1"/>
          <name val="Arial"/>
          <scheme val="none"/>
        </font>
        <numFmt numFmtId="13" formatCode="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umFmtId="13">
      <nc r="K16">
        <v>0</v>
      </nc>
      <ndxf>
        <font>
          <sz val="10"/>
          <color auto="1"/>
          <name val="Arial"/>
          <scheme val="none"/>
        </font>
        <numFmt numFmtId="13" formatCode="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L16" t="inlineStr">
        <is>
          <t>NO</t>
        </is>
      </nc>
      <ndxf>
        <font>
          <sz val="10"/>
          <color auto="1"/>
          <name val="Arial"/>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cc rId="0" sId="1" dxf="1">
      <nc r="M16" t="inlineStr">
        <is>
          <t>Abril 2020</t>
        </is>
      </nc>
      <ndxf>
        <font>
          <sz val="10"/>
          <color auto="1"/>
          <name val="Arial"/>
          <scheme val="none"/>
        </font>
        <numFmt numFmtId="30" formatCode="@"/>
        <alignment horizontal="center" vertical="center" readingOrder="0"/>
        <border outline="0">
          <left style="thin">
            <color indexed="64"/>
          </left>
          <right style="thin">
            <color indexed="64"/>
          </right>
          <top style="thin">
            <color indexed="64"/>
          </top>
          <bottom style="thin">
            <color indexed="64"/>
          </bottom>
        </border>
      </ndxf>
    </rcc>
    <rcc rId="0" sId="1" s="1" dxf="1">
      <nc r="N16" t="inlineStr">
        <is>
          <t>Julio  2020</t>
        </is>
      </nc>
      <ndxf>
        <font>
          <sz val="10"/>
          <color auto="1"/>
          <name val="Arial"/>
          <scheme val="none"/>
        </font>
        <numFmt numFmtId="30" formatCode="@"/>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s="1" dxf="1">
      <nc r="O16" t="inlineStr">
        <is>
          <t>Diciembre 2020</t>
        </is>
      </nc>
      <ndxf>
        <font>
          <sz val="10"/>
          <color auto="1"/>
          <name val="Arial"/>
          <scheme val="none"/>
        </font>
        <numFmt numFmtId="30" formatCode="@"/>
        <fill>
          <patternFill patternType="solid">
            <bgColor theme="0"/>
          </patternFill>
        </fill>
        <alignment horizontal="right" vertical="center" wrapText="1" readingOrder="0"/>
        <border outline="0">
          <left style="thin">
            <color indexed="64"/>
          </left>
          <right style="thin">
            <color indexed="64"/>
          </right>
          <top style="thin">
            <color indexed="64"/>
          </top>
          <bottom style="thin">
            <color indexed="64"/>
          </bottom>
        </border>
      </ndxf>
    </rcc>
    <rcc rId="0" sId="1" s="1" dxf="1">
      <nc r="P16" t="inlineStr">
        <is>
          <t>PDN</t>
        </is>
      </nc>
      <ndxf>
        <font>
          <sz val="10"/>
          <color auto="1"/>
          <name val="Arial"/>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fmt sheetId="1" s="1" sqref="Q16" start="0" length="0">
      <dxf>
        <font>
          <sz val="10"/>
          <color auto="1"/>
          <name val="Arial"/>
          <scheme val="none"/>
        </font>
        <fill>
          <patternFill patternType="solid">
            <bgColor theme="0"/>
          </patternFill>
        </fill>
        <border outline="0">
          <left style="thin">
            <color indexed="64"/>
          </left>
          <right style="thin">
            <color indexed="64"/>
          </right>
          <top style="thin">
            <color indexed="64"/>
          </top>
          <bottom style="thin">
            <color indexed="64"/>
          </bottom>
        </border>
      </dxf>
    </rfmt>
  </rrc>
  <rrc rId="63" sId="1" ref="A17:XFD17" action="deleteRow">
    <undo index="3" exp="ref" v="1" dr="G17" r="G18" sId="1"/>
    <rfmt sheetId="1" xfDxf="1" s="1" sqref="A17:XFD17" start="0" length="0">
      <dxf>
        <font>
          <b val="0"/>
          <i val="0"/>
          <strike val="0"/>
          <condense val="0"/>
          <extend val="0"/>
          <outline val="0"/>
          <shadow val="0"/>
          <u val="none"/>
          <vertAlign val="baseline"/>
          <sz val="10"/>
          <color theme="1"/>
          <name val="Montserrat"/>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rfmt>
    <rfmt sheetId="1" sqref="A17" start="0" length="0">
      <dxf>
        <font>
          <sz val="10"/>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rder>
      </dxf>
    </rfmt>
    <rcc rId="0" sId="1" dxf="1">
      <nc r="B17" t="inlineStr">
        <is>
          <t>TOTAL</t>
        </is>
      </nc>
      <ndxf>
        <font>
          <b/>
          <sz val="10"/>
          <color auto="1"/>
          <name val="Arial"/>
          <scheme val="none"/>
        </font>
        <fill>
          <patternFill patternType="solid">
            <bgColor theme="0"/>
          </patternFill>
        </fill>
        <alignment horizontal="left" vertical="center" readingOrder="0"/>
        <border outline="0">
          <left style="thin">
            <color indexed="64"/>
          </left>
          <top style="thin">
            <color indexed="64"/>
          </top>
          <bottom style="thin">
            <color indexed="64"/>
          </bottom>
        </border>
      </ndxf>
    </rcc>
    <rfmt sheetId="1" sqref="C17" start="0" length="0">
      <dxf>
        <font>
          <sz val="10"/>
          <color auto="1"/>
          <name val="Arial"/>
          <scheme val="none"/>
        </font>
        <fill>
          <patternFill patternType="solid">
            <bgColor theme="0"/>
          </patternFill>
        </fill>
        <alignment horizontal="center" vertical="center" wrapText="1" readingOrder="0"/>
        <border outline="0">
          <top style="thin">
            <color indexed="64"/>
          </top>
          <bottom style="thin">
            <color indexed="64"/>
          </bottom>
        </border>
      </dxf>
    </rfmt>
    <rfmt sheetId="1" s="1" sqref="D17" start="0" length="0">
      <dxf>
        <font>
          <sz val="10"/>
          <color auto="1"/>
          <name val="Arial"/>
          <scheme val="none"/>
        </font>
        <alignment horizontal="left" vertical="center" readingOrder="0"/>
        <border outline="0">
          <top style="thin">
            <color indexed="64"/>
          </top>
          <bottom style="thin">
            <color indexed="64"/>
          </bottom>
        </border>
      </dxf>
    </rfmt>
    <rfmt sheetId="1" sqref="E17" start="0" length="0">
      <dxf>
        <font>
          <b/>
          <sz val="12"/>
          <color auto="1"/>
          <name val="Arial"/>
          <scheme val="none"/>
        </font>
        <fill>
          <patternFill patternType="solid">
            <bgColor theme="0"/>
          </patternFill>
        </fill>
        <alignment horizontal="center" vertical="center" readingOrder="0"/>
        <border outline="0">
          <top style="thin">
            <color indexed="64"/>
          </top>
          <bottom style="thin">
            <color indexed="64"/>
          </bottom>
        </border>
      </dxf>
    </rfmt>
    <rfmt sheetId="1" s="1" sqref="F17" start="0" length="0">
      <dxf>
        <font>
          <sz val="10"/>
          <color auto="1"/>
          <name val="Arial"/>
          <scheme val="none"/>
        </font>
        <fill>
          <patternFill patternType="solid">
            <bgColor theme="0"/>
          </patternFill>
        </fill>
        <alignment horizontal="center" vertical="center" wrapText="1" readingOrder="0"/>
        <border outline="0">
          <top style="thin">
            <color indexed="64"/>
          </top>
          <bottom style="thin">
            <color indexed="64"/>
          </bottom>
        </border>
      </dxf>
    </rfmt>
    <rcc rId="0" sId="1" dxf="1">
      <nc r="G17">
        <f>SUM(#REF!)</f>
      </nc>
      <ndxf>
        <font>
          <b/>
          <sz val="10"/>
          <color auto="1"/>
          <name val="Arial"/>
          <scheme val="none"/>
        </font>
        <numFmt numFmtId="3" formatCode="#,##0"/>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fmt sheetId="1" sqref="H17" start="0" length="0">
      <dxf>
        <font>
          <sz val="10"/>
          <color auto="1"/>
          <name val="Arial"/>
          <scheme val="none"/>
        </font>
        <fill>
          <patternFill patternType="solid">
            <bgColor theme="0"/>
          </patternFill>
        </fill>
        <alignment horizontal="center" vertical="center" readingOrder="0"/>
        <border outline="0">
          <left style="thin">
            <color indexed="64"/>
          </left>
          <top style="thin">
            <color indexed="64"/>
          </top>
          <bottom style="thin">
            <color indexed="64"/>
          </bottom>
        </border>
      </dxf>
    </rfmt>
    <rfmt sheetId="1" sqref="I17" start="0" length="0">
      <dxf>
        <font>
          <sz val="10"/>
          <color auto="1"/>
          <name val="Arial"/>
          <scheme val="none"/>
        </font>
        <fill>
          <patternFill patternType="solid">
            <bgColor theme="0"/>
          </patternFill>
        </fill>
        <alignment horizontal="center" vertical="center" readingOrder="0"/>
        <border outline="0">
          <top style="thin">
            <color indexed="64"/>
          </top>
          <bottom style="thin">
            <color indexed="64"/>
          </bottom>
        </border>
      </dxf>
    </rfmt>
    <rfmt sheetId="1" sqref="J17" start="0" length="0">
      <dxf>
        <font>
          <sz val="10"/>
          <color auto="1"/>
          <name val="Arial"/>
          <scheme val="none"/>
        </font>
        <numFmt numFmtId="13" formatCode="0%"/>
        <fill>
          <patternFill patternType="solid">
            <bgColor theme="0"/>
          </patternFill>
        </fill>
        <alignment horizontal="center" vertical="center" readingOrder="0"/>
        <border outline="0">
          <top style="thin">
            <color indexed="64"/>
          </top>
          <bottom style="thin">
            <color indexed="64"/>
          </bottom>
        </border>
      </dxf>
    </rfmt>
    <rfmt sheetId="1" sqref="K17" start="0" length="0">
      <dxf>
        <font>
          <sz val="10"/>
          <color auto="1"/>
          <name val="Arial"/>
          <scheme val="none"/>
        </font>
        <numFmt numFmtId="13" formatCode="0%"/>
        <fill>
          <patternFill patternType="solid">
            <bgColor theme="0"/>
          </patternFill>
        </fill>
        <alignment horizontal="center" vertical="center" readingOrder="0"/>
        <border outline="0">
          <top style="thin">
            <color indexed="64"/>
          </top>
          <bottom style="thin">
            <color indexed="64"/>
          </bottom>
        </border>
      </dxf>
    </rfmt>
    <rfmt sheetId="1" sqref="L17" start="0" length="0">
      <dxf>
        <font>
          <sz val="10"/>
          <color auto="1"/>
          <name val="Arial"/>
          <scheme val="none"/>
        </font>
        <fill>
          <patternFill patternType="solid">
            <bgColor theme="0"/>
          </patternFill>
        </fill>
        <alignment horizontal="center" vertical="center" readingOrder="0"/>
        <border outline="0">
          <top style="thin">
            <color indexed="64"/>
          </top>
          <bottom style="thin">
            <color indexed="64"/>
          </bottom>
        </border>
      </dxf>
    </rfmt>
    <rfmt sheetId="1" sqref="M17" start="0" length="0">
      <dxf>
        <font>
          <sz val="10"/>
          <color auto="1"/>
          <name val="Arial"/>
          <scheme val="none"/>
        </font>
        <fill>
          <patternFill patternType="solid">
            <bgColor theme="0"/>
          </patternFill>
        </fill>
        <alignment horizontal="center" vertical="center" readingOrder="0"/>
        <border outline="0">
          <top style="thin">
            <color indexed="64"/>
          </top>
          <bottom style="thin">
            <color indexed="64"/>
          </bottom>
        </border>
      </dxf>
    </rfmt>
    <rfmt sheetId="1" s="1" sqref="N17" start="0" length="0">
      <dxf>
        <font>
          <sz val="10"/>
          <color auto="1"/>
          <name val="Arial"/>
          <scheme val="none"/>
        </font>
        <numFmt numFmtId="30" formatCode="@"/>
        <fill>
          <patternFill patternType="solid">
            <bgColor theme="0"/>
          </patternFill>
        </fill>
        <alignment horizontal="right" vertical="center" wrapText="1" readingOrder="0"/>
        <border outline="0">
          <top style="thin">
            <color indexed="64"/>
          </top>
          <bottom style="thin">
            <color indexed="64"/>
          </bottom>
        </border>
      </dxf>
    </rfmt>
    <rfmt sheetId="1" s="1" sqref="O17" start="0" length="0">
      <dxf>
        <font>
          <sz val="10"/>
          <color auto="1"/>
          <name val="Arial"/>
          <scheme val="none"/>
        </font>
        <numFmt numFmtId="30" formatCode="@"/>
        <fill>
          <patternFill patternType="solid">
            <bgColor theme="0"/>
          </patternFill>
        </fill>
        <alignment horizontal="right" vertical="center" wrapText="1" readingOrder="0"/>
        <border outline="0">
          <top style="thin">
            <color indexed="64"/>
          </top>
          <bottom style="thin">
            <color indexed="64"/>
          </bottom>
        </border>
      </dxf>
    </rfmt>
    <rfmt sheetId="1" s="1" sqref="P17" start="0" length="0">
      <dxf>
        <font>
          <sz val="10"/>
          <color auto="1"/>
          <name val="Arial"/>
          <scheme val="none"/>
        </font>
        <fill>
          <patternFill patternType="solid">
            <bgColor theme="0"/>
          </patternFill>
        </fill>
        <alignment horizontal="center" vertical="center" readingOrder="0"/>
        <border outline="0">
          <top style="thin">
            <color indexed="64"/>
          </top>
          <bottom style="thin">
            <color indexed="64"/>
          </bottom>
        </border>
      </dxf>
    </rfmt>
    <rfmt sheetId="1" sqref="Q17" start="0" length="0">
      <dxf>
        <font>
          <sz val="10"/>
          <name val="Arial"/>
          <scheme val="none"/>
        </font>
        <numFmt numFmtId="35" formatCode="_-* #,##0.00_-;\-* #,##0.00_-;_-* &quot;-&quot;??_-;_-@_-"/>
        <fill>
          <patternFill patternType="solid">
            <bgColor theme="0"/>
          </patternFill>
        </fill>
        <border outline="0">
          <right style="thin">
            <color indexed="64"/>
          </right>
          <top style="thin">
            <color indexed="64"/>
          </top>
          <bottom style="thin">
            <color indexed="64"/>
          </bottom>
        </border>
      </dxf>
    </rfmt>
  </rrc>
  <rcc rId="64" sId="1" numFmtId="4">
    <oc r="G8">
      <v>2500000</v>
    </oc>
    <nc r="G8">
      <v>4147432</v>
    </nc>
  </rcc>
  <rcc rId="65" sId="1">
    <oc r="Q8" t="inlineStr">
      <is>
        <t>El monto de la Licitación es estimado, el cual se ajustara en cuanto se tenga el resultado del Proyecto Ejecutivo, el cual nos dara el monto de inversión del Bloque 3</t>
      </is>
    </oc>
    <nc r="Q8" t="inlineStr">
      <is>
        <t>El monto de la Licitación se establecio debido a que el Bloque 3 sera destinado al IMSS para el cambio de tecnología de iluminación de sus oficinas en toda la republica y SENER, determino asignar un monto de 100 millones de pesos para esta institución, la cual al tipo de cambio equivale a $4,1 millones de dólares. Esta cifra se ajustara a los montos que arroge el PE, Proyecto Ejecutivo.</t>
      </is>
    </nc>
  </rcc>
  <rcc rId="66" sId="1">
    <oc r="G17">
      <f>G10+G16+#REF!</f>
    </oc>
    <nc r="G17">
      <f>SUM(G10+G16)</f>
    </nc>
  </rcc>
  <rcv guid="{F8807D21-85B8-42E3-963D-51E6EFCE5AE2}" action="delete"/>
  <rdn rId="0" localSheetId="1" customView="1" name="Z_F8807D21_85B8_42E3_963D_51E6EFCE5AE2_.wvu.PrintTitles" hidden="1" oldHidden="1">
    <formula>PAC!$1:$4</formula>
    <oldFormula>PAC!$1:$4</oldFormula>
  </rdn>
  <rcv guid="{F8807D21-85B8-42E3-963D-51E6EFCE5AE2}"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57"/>
  <sheetViews>
    <sheetView tabSelected="1" zoomScaleNormal="100" workbookViewId="0">
      <selection activeCell="A6" sqref="A6"/>
    </sheetView>
  </sheetViews>
  <sheetFormatPr baseColWidth="10" defaultColWidth="9.140625" defaultRowHeight="13.5"/>
  <cols>
    <col min="1" max="1" width="23.85546875" style="4" customWidth="1"/>
    <col min="2" max="2" width="78.28515625" style="4" bestFit="1" customWidth="1"/>
    <col min="3" max="3" width="56" style="4" customWidth="1"/>
    <col min="4" max="4" width="25.85546875" style="4" customWidth="1"/>
    <col min="5" max="5" width="22.7109375" style="4" customWidth="1"/>
    <col min="6" max="6" width="17.7109375" style="4" customWidth="1"/>
    <col min="7" max="7" width="17" style="4" customWidth="1"/>
    <col min="8" max="8" width="17.85546875" style="4" customWidth="1"/>
    <col min="9" max="9" width="17.140625" style="4" customWidth="1"/>
    <col min="10" max="10" width="17.7109375" style="4" customWidth="1"/>
    <col min="11" max="11" width="14.42578125" style="4" customWidth="1"/>
    <col min="12" max="13" width="19.28515625" style="4" customWidth="1"/>
    <col min="14" max="14" width="18.85546875" style="2" customWidth="1"/>
    <col min="15" max="15" width="18" style="2" customWidth="1"/>
    <col min="16" max="16" width="18.85546875" style="2" customWidth="1"/>
    <col min="17" max="17" width="69.5703125" style="2" customWidth="1"/>
    <col min="18" max="19" width="11.85546875" style="2" customWidth="1"/>
    <col min="20" max="20" width="17.140625" style="2" customWidth="1"/>
    <col min="21" max="21" width="15.5703125" style="2" customWidth="1"/>
    <col min="22" max="22" width="6.7109375" style="2" customWidth="1"/>
    <col min="23" max="23" width="25.28515625" style="2" customWidth="1"/>
    <col min="24" max="24" width="9.140625" style="2"/>
    <col min="25" max="25" width="21.5703125" style="2" customWidth="1"/>
    <col min="26" max="16384" width="9.140625" style="2"/>
  </cols>
  <sheetData>
    <row r="1" spans="1:25" s="1" customFormat="1" ht="62.25" customHeight="1" thickBot="1">
      <c r="A1" s="174" t="s">
        <v>107</v>
      </c>
      <c r="B1" s="175"/>
      <c r="C1" s="175"/>
      <c r="D1" s="175"/>
      <c r="E1" s="175"/>
      <c r="F1" s="175"/>
      <c r="G1" s="175"/>
      <c r="H1" s="175"/>
      <c r="I1" s="175"/>
      <c r="J1" s="175"/>
      <c r="K1" s="175"/>
      <c r="L1" s="175"/>
      <c r="M1" s="175"/>
      <c r="N1" s="175"/>
      <c r="O1" s="175"/>
      <c r="P1" s="175"/>
      <c r="Q1" s="176"/>
    </row>
    <row r="3" spans="1:25" ht="49.5" customHeight="1">
      <c r="A3" s="140" t="s">
        <v>87</v>
      </c>
      <c r="B3" s="140" t="s">
        <v>14</v>
      </c>
      <c r="C3" s="140" t="s">
        <v>15</v>
      </c>
      <c r="D3" s="140" t="s">
        <v>12</v>
      </c>
      <c r="E3" s="142" t="s">
        <v>13</v>
      </c>
      <c r="F3" s="142" t="s">
        <v>29</v>
      </c>
      <c r="G3" s="126" t="s">
        <v>16</v>
      </c>
      <c r="H3" s="126" t="s">
        <v>17</v>
      </c>
      <c r="I3" s="128" t="s">
        <v>18</v>
      </c>
      <c r="J3" s="126" t="s">
        <v>21</v>
      </c>
      <c r="K3" s="126"/>
      <c r="L3" s="126" t="s">
        <v>25</v>
      </c>
      <c r="M3" s="137" t="s">
        <v>23</v>
      </c>
      <c r="N3" s="138"/>
      <c r="O3" s="139"/>
      <c r="P3" s="126" t="s">
        <v>26</v>
      </c>
      <c r="Q3" s="199" t="s">
        <v>28</v>
      </c>
    </row>
    <row r="4" spans="1:25" ht="75">
      <c r="A4" s="144"/>
      <c r="B4" s="141"/>
      <c r="C4" s="141"/>
      <c r="D4" s="141"/>
      <c r="E4" s="143"/>
      <c r="F4" s="145"/>
      <c r="G4" s="127"/>
      <c r="H4" s="127"/>
      <c r="I4" s="129"/>
      <c r="J4" s="35" t="s">
        <v>111</v>
      </c>
      <c r="K4" s="35" t="s">
        <v>22</v>
      </c>
      <c r="L4" s="127"/>
      <c r="M4" s="85" t="s">
        <v>90</v>
      </c>
      <c r="N4" s="36" t="s">
        <v>89</v>
      </c>
      <c r="O4" s="36" t="s">
        <v>24</v>
      </c>
      <c r="P4" s="126"/>
      <c r="Q4" s="199"/>
    </row>
    <row r="5" spans="1:25" ht="21" customHeight="1">
      <c r="A5" s="3"/>
      <c r="B5" s="25" t="s">
        <v>5</v>
      </c>
      <c r="C5" s="26"/>
      <c r="D5" s="26"/>
      <c r="E5" s="26"/>
      <c r="F5" s="26"/>
      <c r="G5" s="27"/>
      <c r="H5" s="27"/>
      <c r="I5" s="27"/>
      <c r="J5" s="27"/>
      <c r="K5" s="27"/>
      <c r="L5" s="27"/>
      <c r="M5" s="27"/>
      <c r="N5" s="28"/>
      <c r="O5" s="28"/>
      <c r="P5" s="29"/>
      <c r="Q5" s="30"/>
    </row>
    <row r="6" spans="1:25" ht="66" customHeight="1">
      <c r="A6" s="37" t="s">
        <v>120</v>
      </c>
      <c r="B6" s="38" t="s">
        <v>121</v>
      </c>
      <c r="C6" s="200" t="s">
        <v>74</v>
      </c>
      <c r="D6" s="202" t="s">
        <v>10</v>
      </c>
      <c r="E6" s="203" t="s">
        <v>6</v>
      </c>
      <c r="F6" s="123" t="s">
        <v>69</v>
      </c>
      <c r="G6" s="96">
        <v>1600000</v>
      </c>
      <c r="H6" s="88" t="s">
        <v>36</v>
      </c>
      <c r="I6" s="39" t="s">
        <v>19</v>
      </c>
      <c r="J6" s="130">
        <v>1</v>
      </c>
      <c r="K6" s="130">
        <v>0</v>
      </c>
      <c r="L6" s="133" t="s">
        <v>112</v>
      </c>
      <c r="M6" s="95" t="s">
        <v>100</v>
      </c>
      <c r="N6" s="95" t="s">
        <v>95</v>
      </c>
      <c r="O6" s="95" t="s">
        <v>113</v>
      </c>
      <c r="P6" s="40" t="s">
        <v>72</v>
      </c>
      <c r="Q6" s="98" t="s">
        <v>130</v>
      </c>
    </row>
    <row r="7" spans="1:25" ht="66" customHeight="1">
      <c r="A7" s="122" t="s">
        <v>124</v>
      </c>
      <c r="B7" s="38" t="s">
        <v>122</v>
      </c>
      <c r="C7" s="201"/>
      <c r="D7" s="201"/>
      <c r="E7" s="204"/>
      <c r="F7" s="123" t="s">
        <v>69</v>
      </c>
      <c r="G7" s="96">
        <v>4147432</v>
      </c>
      <c r="H7" s="118" t="s">
        <v>0</v>
      </c>
      <c r="I7" s="97" t="s">
        <v>19</v>
      </c>
      <c r="J7" s="131"/>
      <c r="K7" s="131"/>
      <c r="L7" s="133"/>
      <c r="M7" s="95" t="s">
        <v>101</v>
      </c>
      <c r="N7" s="95" t="s">
        <v>103</v>
      </c>
      <c r="O7" s="95" t="s">
        <v>96</v>
      </c>
      <c r="P7" s="40" t="s">
        <v>72</v>
      </c>
      <c r="Q7" s="98" t="s">
        <v>131</v>
      </c>
      <c r="W7" s="94">
        <v>100000000</v>
      </c>
      <c r="X7" s="94">
        <v>24</v>
      </c>
      <c r="Y7" s="94">
        <f>W7/X7</f>
        <v>4166666.6666666665</v>
      </c>
    </row>
    <row r="8" spans="1:25" ht="66" customHeight="1">
      <c r="A8" s="122" t="s">
        <v>125</v>
      </c>
      <c r="B8" s="38" t="s">
        <v>123</v>
      </c>
      <c r="C8" s="201"/>
      <c r="D8" s="201"/>
      <c r="E8" s="204"/>
      <c r="F8" s="123" t="s">
        <v>69</v>
      </c>
      <c r="G8" s="96">
        <v>4147432</v>
      </c>
      <c r="H8" s="118" t="s">
        <v>0</v>
      </c>
      <c r="I8" s="97" t="s">
        <v>19</v>
      </c>
      <c r="J8" s="131"/>
      <c r="K8" s="131"/>
      <c r="L8" s="133"/>
      <c r="M8" s="95" t="s">
        <v>101</v>
      </c>
      <c r="N8" s="95" t="s">
        <v>103</v>
      </c>
      <c r="O8" s="95" t="s">
        <v>96</v>
      </c>
      <c r="P8" s="40" t="s">
        <v>72</v>
      </c>
      <c r="Q8" s="98" t="s">
        <v>132</v>
      </c>
    </row>
    <row r="9" spans="1:25" ht="99.75" customHeight="1">
      <c r="A9" s="99" t="s">
        <v>116</v>
      </c>
      <c r="B9" s="100" t="s">
        <v>97</v>
      </c>
      <c r="C9" s="101" t="s">
        <v>70</v>
      </c>
      <c r="D9" s="102" t="s">
        <v>11</v>
      </c>
      <c r="E9" s="103" t="s">
        <v>8</v>
      </c>
      <c r="F9" s="104" t="s">
        <v>69</v>
      </c>
      <c r="G9" s="105">
        <v>1900000</v>
      </c>
      <c r="H9" s="106" t="s">
        <v>36</v>
      </c>
      <c r="I9" s="107" t="s">
        <v>20</v>
      </c>
      <c r="J9" s="132"/>
      <c r="K9" s="132"/>
      <c r="L9" s="134"/>
      <c r="M9" s="108" t="s">
        <v>100</v>
      </c>
      <c r="N9" s="108" t="s">
        <v>95</v>
      </c>
      <c r="O9" s="108" t="s">
        <v>114</v>
      </c>
      <c r="P9" s="106" t="s">
        <v>72</v>
      </c>
      <c r="Q9" s="109" t="s">
        <v>133</v>
      </c>
    </row>
    <row r="10" spans="1:25" ht="21" customHeight="1">
      <c r="A10" s="41"/>
      <c r="B10" s="42" t="s">
        <v>7</v>
      </c>
      <c r="C10" s="43"/>
      <c r="D10" s="44"/>
      <c r="E10" s="45"/>
      <c r="F10" s="46"/>
      <c r="G10" s="91">
        <f>SUM(G6:G9)</f>
        <v>11794864</v>
      </c>
      <c r="H10" s="47"/>
      <c r="I10" s="48"/>
      <c r="J10" s="49"/>
      <c r="K10" s="50"/>
      <c r="L10" s="48"/>
      <c r="M10" s="48"/>
      <c r="N10" s="51"/>
      <c r="O10" s="51"/>
      <c r="P10" s="51"/>
      <c r="Q10" s="52"/>
    </row>
    <row r="11" spans="1:25" ht="16.5" customHeight="1">
      <c r="A11" s="53"/>
      <c r="B11" s="54" t="s">
        <v>78</v>
      </c>
      <c r="C11" s="55"/>
      <c r="D11" s="55"/>
      <c r="E11" s="55"/>
      <c r="F11" s="55"/>
      <c r="G11" s="56"/>
      <c r="H11" s="56"/>
      <c r="I11" s="56"/>
      <c r="J11" s="56"/>
      <c r="K11" s="56"/>
      <c r="L11" s="56"/>
      <c r="M11" s="56"/>
      <c r="N11" s="51"/>
      <c r="O11" s="51"/>
      <c r="P11" s="51"/>
      <c r="Q11" s="57"/>
    </row>
    <row r="12" spans="1:25" ht="75" customHeight="1">
      <c r="A12" s="99" t="s">
        <v>117</v>
      </c>
      <c r="B12" s="100" t="s">
        <v>127</v>
      </c>
      <c r="C12" s="200" t="s">
        <v>108</v>
      </c>
      <c r="D12" s="196" t="s">
        <v>10</v>
      </c>
      <c r="E12" s="198" t="s">
        <v>6</v>
      </c>
      <c r="F12" s="104" t="s">
        <v>69</v>
      </c>
      <c r="G12" s="110">
        <v>1350000</v>
      </c>
      <c r="H12" s="125" t="s">
        <v>2</v>
      </c>
      <c r="I12" s="107" t="s">
        <v>19</v>
      </c>
      <c r="J12" s="135">
        <v>1</v>
      </c>
      <c r="K12" s="135">
        <v>0</v>
      </c>
      <c r="L12" s="124" t="s">
        <v>1</v>
      </c>
      <c r="M12" s="108" t="s">
        <v>100</v>
      </c>
      <c r="N12" s="108" t="s">
        <v>91</v>
      </c>
      <c r="O12" s="108" t="s">
        <v>92</v>
      </c>
      <c r="P12" s="106" t="s">
        <v>72</v>
      </c>
      <c r="Q12" s="119" t="s">
        <v>134</v>
      </c>
      <c r="S12" s="84"/>
      <c r="T12" s="84"/>
    </row>
    <row r="13" spans="1:25" ht="37.5" customHeight="1">
      <c r="A13" s="37" t="s">
        <v>98</v>
      </c>
      <c r="B13" s="38" t="s">
        <v>126</v>
      </c>
      <c r="C13" s="205"/>
      <c r="D13" s="197"/>
      <c r="E13" s="198"/>
      <c r="F13" s="123" t="s">
        <v>69</v>
      </c>
      <c r="G13" s="111">
        <v>450000</v>
      </c>
      <c r="H13" s="124"/>
      <c r="I13" s="114" t="s">
        <v>20</v>
      </c>
      <c r="J13" s="136"/>
      <c r="K13" s="124"/>
      <c r="L13" s="124"/>
      <c r="M13" s="112" t="s">
        <v>95</v>
      </c>
      <c r="N13" s="95" t="s">
        <v>94</v>
      </c>
      <c r="O13" s="95" t="s">
        <v>106</v>
      </c>
      <c r="P13" s="40" t="s">
        <v>72</v>
      </c>
      <c r="Q13" s="113" t="s">
        <v>135</v>
      </c>
      <c r="S13" s="84"/>
      <c r="T13" s="84"/>
    </row>
    <row r="14" spans="1:25" ht="37.5" customHeight="1">
      <c r="A14" s="99" t="s">
        <v>118</v>
      </c>
      <c r="B14" s="100" t="s">
        <v>128</v>
      </c>
      <c r="C14" s="205"/>
      <c r="D14" s="197"/>
      <c r="E14" s="198"/>
      <c r="F14" s="104" t="s">
        <v>69</v>
      </c>
      <c r="G14" s="110">
        <v>450000</v>
      </c>
      <c r="H14" s="124"/>
      <c r="I14" s="115" t="s">
        <v>20</v>
      </c>
      <c r="J14" s="136"/>
      <c r="K14" s="124"/>
      <c r="L14" s="124"/>
      <c r="M14" s="116" t="s">
        <v>99</v>
      </c>
      <c r="N14" s="117" t="s">
        <v>105</v>
      </c>
      <c r="O14" s="108" t="s">
        <v>102</v>
      </c>
      <c r="P14" s="40" t="s">
        <v>72</v>
      </c>
      <c r="Q14" s="120" t="s">
        <v>129</v>
      </c>
      <c r="S14" s="84"/>
      <c r="T14" s="84"/>
    </row>
    <row r="15" spans="1:25" ht="132" customHeight="1">
      <c r="A15" s="37" t="s">
        <v>119</v>
      </c>
      <c r="B15" s="59" t="s">
        <v>71</v>
      </c>
      <c r="C15" s="59" t="s">
        <v>27</v>
      </c>
      <c r="D15" s="58" t="s">
        <v>11</v>
      </c>
      <c r="E15" s="60" t="s">
        <v>9</v>
      </c>
      <c r="F15" s="61" t="s">
        <v>69</v>
      </c>
      <c r="G15" s="62">
        <v>200000</v>
      </c>
      <c r="H15" s="39" t="s">
        <v>2</v>
      </c>
      <c r="I15" s="39" t="s">
        <v>20</v>
      </c>
      <c r="J15" s="63">
        <v>1</v>
      </c>
      <c r="K15" s="63">
        <v>0</v>
      </c>
      <c r="L15" s="39" t="s">
        <v>1</v>
      </c>
      <c r="M15" s="112" t="s">
        <v>115</v>
      </c>
      <c r="N15" s="95" t="s">
        <v>104</v>
      </c>
      <c r="O15" s="95" t="s">
        <v>101</v>
      </c>
      <c r="P15" s="40" t="s">
        <v>72</v>
      </c>
      <c r="Q15" s="121" t="s">
        <v>136</v>
      </c>
    </row>
    <row r="16" spans="1:25" ht="14.1" customHeight="1">
      <c r="A16" s="64"/>
      <c r="B16" s="65" t="s">
        <v>75</v>
      </c>
      <c r="C16" s="55"/>
      <c r="D16" s="55"/>
      <c r="E16" s="55"/>
      <c r="F16" s="55"/>
      <c r="G16" s="66">
        <f>SUM(G12:G15)</f>
        <v>2450000</v>
      </c>
      <c r="H16" s="67"/>
      <c r="I16" s="56"/>
      <c r="J16" s="56"/>
      <c r="K16" s="56"/>
      <c r="L16" s="56"/>
      <c r="M16" s="56"/>
      <c r="N16" s="51"/>
      <c r="O16" s="51"/>
      <c r="P16" s="51"/>
      <c r="Q16" s="52"/>
    </row>
    <row r="17" spans="1:23" ht="19.5" customHeight="1">
      <c r="A17" s="89"/>
      <c r="B17" s="68" t="s">
        <v>93</v>
      </c>
      <c r="C17" s="72"/>
      <c r="D17" s="73"/>
      <c r="E17" s="45"/>
      <c r="F17" s="74"/>
      <c r="G17" s="69">
        <f>SUM(G10+G16)</f>
        <v>14244864</v>
      </c>
      <c r="H17" s="71"/>
      <c r="I17" s="71"/>
      <c r="J17" s="71"/>
      <c r="K17" s="71"/>
      <c r="L17" s="71"/>
      <c r="M17" s="71"/>
      <c r="N17" s="70"/>
      <c r="O17" s="75"/>
      <c r="P17" s="76"/>
      <c r="Q17" s="77"/>
    </row>
    <row r="18" spans="1:23" ht="62.25" customHeight="1">
      <c r="A18" s="177" t="s">
        <v>88</v>
      </c>
      <c r="B18" s="178"/>
      <c r="C18" s="178"/>
      <c r="D18" s="178"/>
      <c r="E18" s="178"/>
      <c r="F18" s="178"/>
      <c r="G18" s="178"/>
      <c r="H18" s="178"/>
      <c r="I18" s="178"/>
      <c r="J18" s="178"/>
      <c r="K18" s="178"/>
      <c r="L18" s="178"/>
      <c r="M18" s="178"/>
      <c r="N18" s="178"/>
      <c r="O18" s="178"/>
      <c r="P18" s="178"/>
      <c r="Q18" s="179"/>
      <c r="R18" s="84"/>
      <c r="T18" s="84"/>
      <c r="U18" s="84"/>
      <c r="V18" s="84"/>
      <c r="W18" s="84"/>
    </row>
    <row r="19" spans="1:23" ht="23.25" customHeight="1">
      <c r="A19" s="177" t="s">
        <v>85</v>
      </c>
      <c r="B19" s="178"/>
      <c r="C19" s="178"/>
      <c r="D19" s="178"/>
      <c r="E19" s="178"/>
      <c r="F19" s="178"/>
      <c r="G19" s="178"/>
      <c r="H19" s="178"/>
      <c r="I19" s="178"/>
      <c r="J19" s="178"/>
      <c r="K19" s="178"/>
      <c r="L19" s="178"/>
      <c r="M19" s="178"/>
      <c r="N19" s="178"/>
      <c r="O19" s="178"/>
      <c r="P19" s="178"/>
      <c r="Q19" s="179"/>
    </row>
    <row r="20" spans="1:23" ht="23.25" customHeight="1">
      <c r="A20" s="177" t="s">
        <v>86</v>
      </c>
      <c r="B20" s="178"/>
      <c r="C20" s="178"/>
      <c r="D20" s="178"/>
      <c r="E20" s="178"/>
      <c r="F20" s="178"/>
      <c r="G20" s="178"/>
      <c r="H20" s="178"/>
      <c r="I20" s="178"/>
      <c r="J20" s="178"/>
      <c r="K20" s="178"/>
      <c r="L20" s="178"/>
      <c r="M20" s="178"/>
      <c r="N20" s="178"/>
      <c r="O20" s="178"/>
      <c r="P20" s="178"/>
      <c r="Q20" s="179"/>
      <c r="S20" s="84"/>
      <c r="T20" s="84"/>
      <c r="U20" s="84"/>
      <c r="W20" s="84"/>
    </row>
    <row r="21" spans="1:23">
      <c r="A21" s="78" t="s">
        <v>110</v>
      </c>
      <c r="B21" s="79"/>
      <c r="C21" s="79"/>
      <c r="D21" s="79"/>
      <c r="E21" s="79"/>
      <c r="F21" s="79"/>
      <c r="G21" s="79"/>
      <c r="H21" s="79"/>
      <c r="I21" s="79"/>
      <c r="J21" s="79"/>
      <c r="K21" s="79"/>
      <c r="L21" s="79"/>
      <c r="M21" s="79"/>
      <c r="N21" s="80"/>
      <c r="O21" s="80"/>
      <c r="P21" s="80"/>
      <c r="Q21" s="80"/>
      <c r="S21" s="84"/>
      <c r="T21" s="84"/>
      <c r="U21" s="84"/>
      <c r="W21" s="84"/>
    </row>
    <row r="22" spans="1:23">
      <c r="S22" s="84"/>
      <c r="T22" s="84"/>
      <c r="U22" s="84"/>
      <c r="W22" s="84"/>
    </row>
    <row r="23" spans="1:23">
      <c r="S23" s="84"/>
    </row>
    <row r="24" spans="1:23" ht="30" customHeight="1">
      <c r="A24" s="90"/>
      <c r="C24" s="180" t="s">
        <v>30</v>
      </c>
      <c r="D24" s="181"/>
      <c r="E24" s="181"/>
      <c r="F24" s="181"/>
      <c r="G24" s="182"/>
      <c r="H24" s="195" t="s">
        <v>31</v>
      </c>
      <c r="I24" s="195"/>
      <c r="J24" s="146" t="s">
        <v>32</v>
      </c>
      <c r="K24" s="146"/>
      <c r="L24" s="5" t="s">
        <v>33</v>
      </c>
      <c r="N24" s="4"/>
      <c r="T24" s="84"/>
    </row>
    <row r="25" spans="1:23" ht="15" customHeight="1">
      <c r="A25" s="90"/>
      <c r="C25" s="191" t="s">
        <v>34</v>
      </c>
      <c r="D25" s="183" t="s">
        <v>35</v>
      </c>
      <c r="E25" s="184"/>
      <c r="F25" s="185"/>
      <c r="G25" s="193" t="s">
        <v>36</v>
      </c>
      <c r="H25" s="6" t="s">
        <v>37</v>
      </c>
      <c r="I25" s="32">
        <v>15000000</v>
      </c>
      <c r="J25" s="7" t="s">
        <v>37</v>
      </c>
      <c r="K25" s="32">
        <v>3000000</v>
      </c>
      <c r="L25" s="189" t="s">
        <v>79</v>
      </c>
      <c r="N25" s="4"/>
      <c r="T25" s="84"/>
    </row>
    <row r="26" spans="1:23" ht="15" customHeight="1">
      <c r="A26" s="81" t="s">
        <v>67</v>
      </c>
      <c r="C26" s="192"/>
      <c r="D26" s="186"/>
      <c r="E26" s="187"/>
      <c r="F26" s="188"/>
      <c r="G26" s="194"/>
      <c r="H26" s="12" t="s">
        <v>80</v>
      </c>
      <c r="I26" s="32">
        <v>500000</v>
      </c>
      <c r="J26" s="7" t="s">
        <v>80</v>
      </c>
      <c r="K26" s="32">
        <v>100000</v>
      </c>
      <c r="L26" s="190"/>
      <c r="N26" s="4"/>
      <c r="T26" s="84"/>
    </row>
    <row r="27" spans="1:23" ht="24" customHeight="1">
      <c r="A27" s="82" t="s">
        <v>68</v>
      </c>
      <c r="C27" s="8" t="s">
        <v>38</v>
      </c>
      <c r="D27" s="147" t="s">
        <v>39</v>
      </c>
      <c r="E27" s="148"/>
      <c r="F27" s="149"/>
      <c r="G27" s="9" t="s">
        <v>3</v>
      </c>
      <c r="H27" s="6" t="s">
        <v>37</v>
      </c>
      <c r="I27" s="32">
        <v>500000</v>
      </c>
      <c r="J27" s="10" t="s">
        <v>37</v>
      </c>
      <c r="K27" s="32">
        <v>100000</v>
      </c>
      <c r="L27" s="33" t="s">
        <v>79</v>
      </c>
      <c r="N27" s="4"/>
      <c r="T27" s="84"/>
    </row>
    <row r="28" spans="1:23" ht="21" customHeight="1">
      <c r="A28" s="83" t="s">
        <v>73</v>
      </c>
      <c r="C28" s="8" t="s">
        <v>40</v>
      </c>
      <c r="D28" s="147" t="s">
        <v>41</v>
      </c>
      <c r="E28" s="148"/>
      <c r="F28" s="149"/>
      <c r="G28" s="9" t="s">
        <v>40</v>
      </c>
      <c r="H28" s="6" t="s">
        <v>42</v>
      </c>
      <c r="I28" s="32" t="s">
        <v>42</v>
      </c>
      <c r="J28" s="11" t="s">
        <v>42</v>
      </c>
      <c r="K28" s="32" t="s">
        <v>42</v>
      </c>
      <c r="L28" s="33" t="s">
        <v>81</v>
      </c>
      <c r="N28" s="4"/>
      <c r="T28" s="84"/>
    </row>
    <row r="29" spans="1:23" ht="14.25" customHeight="1">
      <c r="C29" s="8" t="s">
        <v>0</v>
      </c>
      <c r="D29" s="150" t="s">
        <v>43</v>
      </c>
      <c r="E29" s="151"/>
      <c r="F29" s="152"/>
      <c r="G29" s="8" t="s">
        <v>0</v>
      </c>
      <c r="H29" s="12" t="s">
        <v>80</v>
      </c>
      <c r="I29" s="32">
        <v>15000000</v>
      </c>
      <c r="J29" s="7" t="s">
        <v>80</v>
      </c>
      <c r="K29" s="32">
        <v>3000000</v>
      </c>
      <c r="L29" s="34" t="s">
        <v>81</v>
      </c>
      <c r="N29" s="4"/>
    </row>
    <row r="36" spans="1:11" ht="12.75" customHeight="1">
      <c r="C36" s="153" t="s">
        <v>44</v>
      </c>
      <c r="D36" s="154"/>
      <c r="E36" s="154"/>
      <c r="F36" s="154"/>
      <c r="G36" s="155"/>
      <c r="H36" s="165" t="s">
        <v>45</v>
      </c>
      <c r="I36" s="166"/>
      <c r="J36" s="165" t="s">
        <v>33</v>
      </c>
      <c r="K36" s="166"/>
    </row>
    <row r="37" spans="1:11">
      <c r="C37" s="156" t="s">
        <v>46</v>
      </c>
      <c r="D37" s="157"/>
      <c r="E37" s="157"/>
      <c r="F37" s="157"/>
      <c r="G37" s="158"/>
      <c r="H37" s="167"/>
      <c r="I37" s="168"/>
      <c r="J37" s="169"/>
      <c r="K37" s="168"/>
    </row>
    <row r="38" spans="1:11" ht="12.75" customHeight="1">
      <c r="C38" s="13" t="s">
        <v>47</v>
      </c>
      <c r="D38" s="153" t="s">
        <v>48</v>
      </c>
      <c r="E38" s="154"/>
      <c r="F38" s="155"/>
      <c r="G38" s="13" t="s">
        <v>2</v>
      </c>
      <c r="H38" s="159" t="s">
        <v>42</v>
      </c>
      <c r="I38" s="160"/>
      <c r="J38" s="161" t="s">
        <v>82</v>
      </c>
      <c r="K38" s="162"/>
    </row>
    <row r="39" spans="1:11">
      <c r="C39" s="13" t="s">
        <v>49</v>
      </c>
      <c r="D39" s="153" t="s">
        <v>50</v>
      </c>
      <c r="E39" s="154"/>
      <c r="F39" s="155"/>
      <c r="G39" s="13" t="s">
        <v>51</v>
      </c>
      <c r="H39" s="159" t="s">
        <v>42</v>
      </c>
      <c r="I39" s="160"/>
      <c r="J39" s="163" t="s">
        <v>82</v>
      </c>
      <c r="K39" s="164"/>
    </row>
    <row r="40" spans="1:11">
      <c r="C40" s="31" t="s">
        <v>52</v>
      </c>
      <c r="D40" s="153" t="s">
        <v>53</v>
      </c>
      <c r="E40" s="154"/>
      <c r="F40" s="155"/>
      <c r="G40" s="31" t="s">
        <v>54</v>
      </c>
      <c r="H40" s="159" t="s">
        <v>83</v>
      </c>
      <c r="I40" s="160"/>
      <c r="J40" s="163" t="s">
        <v>79</v>
      </c>
      <c r="K40" s="164"/>
    </row>
    <row r="41" spans="1:11" ht="12.75" customHeight="1">
      <c r="C41" s="31" t="s">
        <v>55</v>
      </c>
      <c r="D41" s="153" t="s">
        <v>56</v>
      </c>
      <c r="E41" s="154"/>
      <c r="F41" s="155"/>
      <c r="G41" s="31" t="s">
        <v>57</v>
      </c>
      <c r="H41" s="170" t="s">
        <v>83</v>
      </c>
      <c r="I41" s="171"/>
      <c r="J41" s="163" t="s">
        <v>79</v>
      </c>
      <c r="K41" s="164"/>
    </row>
    <row r="42" spans="1:11" ht="12.75" customHeight="1">
      <c r="C42" s="31" t="s">
        <v>58</v>
      </c>
      <c r="D42" s="153" t="s">
        <v>59</v>
      </c>
      <c r="E42" s="154"/>
      <c r="F42" s="155"/>
      <c r="G42" s="31" t="s">
        <v>60</v>
      </c>
      <c r="H42" s="170" t="s">
        <v>83</v>
      </c>
      <c r="I42" s="171"/>
      <c r="J42" s="163" t="s">
        <v>79</v>
      </c>
      <c r="K42" s="164"/>
    </row>
    <row r="43" spans="1:11">
      <c r="C43" s="31" t="s">
        <v>61</v>
      </c>
      <c r="D43" s="153" t="s">
        <v>62</v>
      </c>
      <c r="E43" s="154"/>
      <c r="F43" s="155"/>
      <c r="G43" s="31" t="s">
        <v>4</v>
      </c>
      <c r="H43" s="159" t="s">
        <v>42</v>
      </c>
      <c r="I43" s="160"/>
      <c r="J43" s="172" t="s">
        <v>81</v>
      </c>
      <c r="K43" s="173"/>
    </row>
    <row r="44" spans="1:11">
      <c r="C44" s="156" t="s">
        <v>63</v>
      </c>
      <c r="D44" s="157"/>
      <c r="E44" s="157"/>
      <c r="F44" s="157"/>
      <c r="G44" s="158"/>
      <c r="H44" s="86"/>
      <c r="I44" s="86"/>
      <c r="J44" s="86"/>
      <c r="K44" s="87"/>
    </row>
    <row r="45" spans="1:11" ht="12.75" customHeight="1">
      <c r="C45" s="31" t="s">
        <v>64</v>
      </c>
      <c r="D45" s="153" t="s">
        <v>65</v>
      </c>
      <c r="E45" s="154"/>
      <c r="F45" s="155"/>
      <c r="G45" s="31" t="s">
        <v>66</v>
      </c>
      <c r="H45" s="159" t="s">
        <v>42</v>
      </c>
      <c r="I45" s="160"/>
      <c r="J45" s="161" t="s">
        <v>84</v>
      </c>
      <c r="K45" s="162"/>
    </row>
    <row r="46" spans="1:11">
      <c r="C46" s="20"/>
      <c r="D46" s="153" t="s">
        <v>62</v>
      </c>
      <c r="E46" s="154"/>
      <c r="F46" s="155"/>
      <c r="G46" s="31" t="s">
        <v>4</v>
      </c>
      <c r="H46" s="159" t="s">
        <v>42</v>
      </c>
      <c r="I46" s="160"/>
      <c r="J46" s="172" t="s">
        <v>81</v>
      </c>
      <c r="K46" s="173"/>
    </row>
    <row r="47" spans="1:11" ht="36">
      <c r="A47" s="23" t="s">
        <v>76</v>
      </c>
      <c r="B47" s="24">
        <v>43454</v>
      </c>
      <c r="C47" s="21"/>
      <c r="D47" s="16"/>
      <c r="E47" s="16"/>
      <c r="F47" s="19"/>
      <c r="J47" s="14"/>
      <c r="K47" s="14"/>
    </row>
    <row r="48" spans="1:11" ht="36" customHeight="1">
      <c r="A48" s="93" t="s">
        <v>77</v>
      </c>
      <c r="B48" s="92">
        <v>43494</v>
      </c>
      <c r="C48" s="21"/>
      <c r="D48" s="17"/>
      <c r="E48" s="17"/>
      <c r="F48" s="18"/>
      <c r="J48" s="15"/>
      <c r="K48" s="15"/>
    </row>
    <row r="50" spans="1:4" ht="36">
      <c r="A50" s="23" t="s">
        <v>109</v>
      </c>
      <c r="B50" s="24">
        <v>43913</v>
      </c>
      <c r="D50" s="90"/>
    </row>
    <row r="51" spans="1:4" ht="36.75" customHeight="1">
      <c r="A51" s="93" t="s">
        <v>77</v>
      </c>
      <c r="B51" s="22"/>
    </row>
    <row r="52" spans="1:4">
      <c r="D52" s="90"/>
    </row>
    <row r="53" spans="1:4">
      <c r="D53" s="90"/>
    </row>
    <row r="55" spans="1:4">
      <c r="D55" s="90"/>
    </row>
    <row r="57" spans="1:4">
      <c r="D57" s="90"/>
    </row>
  </sheetData>
  <customSheetViews>
    <customSheetView guid="{F8807D21-85B8-42E3-963D-51E6EFCE5AE2}" showPageBreaks="1" fitToPage="1" printArea="1" topLeftCell="L10">
      <selection activeCell="A8" sqref="A8"/>
      <pageMargins left="0" right="0" top="0" bottom="0" header="0" footer="0"/>
      <pageSetup paperSize="5" scale="37" orientation="landscape" r:id="rId1"/>
    </customSheetView>
    <customSheetView guid="{C89D1BFD-9A8F-44CD-9ABD-3E3E61068875}" fitToPage="1">
      <selection activeCell="A18" sqref="A18:Q18"/>
      <pageMargins left="0" right="0" top="0" bottom="0" header="0" footer="0"/>
      <pageSetup paperSize="5" scale="37" orientation="landscape" r:id="rId2"/>
    </customSheetView>
    <customSheetView guid="{D90C8165-9710-467E-B123-3E2304729A5A}" fitToPage="1" topLeftCell="A45">
      <selection activeCell="C62" sqref="C62"/>
      <pageMargins left="0" right="0" top="0" bottom="0" header="0" footer="0"/>
      <pageSetup paperSize="5" scale="33" orientation="landscape" r:id="rId3"/>
    </customSheetView>
  </customSheetViews>
  <mergeCells count="70">
    <mergeCell ref="C6:C8"/>
    <mergeCell ref="D6:D8"/>
    <mergeCell ref="E6:E8"/>
    <mergeCell ref="D43:F43"/>
    <mergeCell ref="C44:G44"/>
    <mergeCell ref="C12:C14"/>
    <mergeCell ref="D45:F45"/>
    <mergeCell ref="D46:F46"/>
    <mergeCell ref="D38:F38"/>
    <mergeCell ref="D39:F39"/>
    <mergeCell ref="D40:F40"/>
    <mergeCell ref="D41:F41"/>
    <mergeCell ref="D42:F42"/>
    <mergeCell ref="A1:Q1"/>
    <mergeCell ref="A18:Q18"/>
    <mergeCell ref="C24:G24"/>
    <mergeCell ref="D25:F26"/>
    <mergeCell ref="D27:F27"/>
    <mergeCell ref="L25:L26"/>
    <mergeCell ref="C25:C26"/>
    <mergeCell ref="G25:G26"/>
    <mergeCell ref="A19:Q19"/>
    <mergeCell ref="A20:Q20"/>
    <mergeCell ref="H24:I24"/>
    <mergeCell ref="K12:K14"/>
    <mergeCell ref="D12:D14"/>
    <mergeCell ref="E12:E14"/>
    <mergeCell ref="P3:P4"/>
    <mergeCell ref="Q3:Q4"/>
    <mergeCell ref="H43:I43"/>
    <mergeCell ref="J43:K43"/>
    <mergeCell ref="H45:I45"/>
    <mergeCell ref="J45:K45"/>
    <mergeCell ref="H46:I46"/>
    <mergeCell ref="J46:K46"/>
    <mergeCell ref="H40:I40"/>
    <mergeCell ref="J40:K40"/>
    <mergeCell ref="H41:I41"/>
    <mergeCell ref="J41:K41"/>
    <mergeCell ref="H42:I42"/>
    <mergeCell ref="J42:K42"/>
    <mergeCell ref="H38:I38"/>
    <mergeCell ref="J38:K38"/>
    <mergeCell ref="H39:I39"/>
    <mergeCell ref="J39:K39"/>
    <mergeCell ref="H36:I37"/>
    <mergeCell ref="J36:K37"/>
    <mergeCell ref="J24:K24"/>
    <mergeCell ref="D28:F28"/>
    <mergeCell ref="D29:F29"/>
    <mergeCell ref="C36:G36"/>
    <mergeCell ref="C37:G37"/>
    <mergeCell ref="M3:O3"/>
    <mergeCell ref="C3:C4"/>
    <mergeCell ref="D3:D4"/>
    <mergeCell ref="E3:E4"/>
    <mergeCell ref="A3:A4"/>
    <mergeCell ref="B3:B4"/>
    <mergeCell ref="F3:F4"/>
    <mergeCell ref="G3:G4"/>
    <mergeCell ref="L12:L14"/>
    <mergeCell ref="H12:H14"/>
    <mergeCell ref="H3:H4"/>
    <mergeCell ref="I3:I4"/>
    <mergeCell ref="J3:K3"/>
    <mergeCell ref="L3:L4"/>
    <mergeCell ref="J6:J9"/>
    <mergeCell ref="K6:K9"/>
    <mergeCell ref="L6:L9"/>
    <mergeCell ref="J12:J14"/>
  </mergeCells>
  <pageMargins left="0" right="0" top="0" bottom="0" header="0" footer="0"/>
  <pageSetup paperSize="5" scale="36" orientation="landscape"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p:properties xmlns:p="http://schemas.microsoft.com/office/2006/metadata/properties" xmlns:xsi="http://www.w3.org/2001/XMLSchema-instance" xmlns:pc="http://schemas.microsoft.com/office/infopath/2007/PartnerControls">
  <documentManagement>
    <Access_x0020_to_x0020_Information_x00a0_Policy xmlns="cdc7663a-08f0-4737-9e8c-148ce897a09c">Public - Simultaneous Disclosure</Access_x0020_to_x0020_Information_x00a0_Policy>
    <SISCOR_x0020_Number xmlns="cdc7663a-08f0-4737-9e8c-148ce897a09c">I-CID/CME-205/2020-A</SISCOR_x0020_Number>
    <b26cdb1da78c4bb4b1c1bac2f6ac5911 xmlns="cdc7663a-08f0-4737-9e8c-148ce897a09c">
      <Terms xmlns="http://schemas.microsoft.com/office/infopath/2007/PartnerControls"/>
    </b26cdb1da78c4bb4b1c1bac2f6ac5911>
    <ic46d7e087fd4a108fb86518ca413cc6 xmlns="cdc7663a-08f0-4737-9e8c-148ce897a09c">
      <Terms xmlns="http://schemas.microsoft.com/office/infopath/2007/PartnerControls">
        <TermInfo xmlns="http://schemas.microsoft.com/office/infopath/2007/PartnerControls">
          <TermName xmlns="http://schemas.microsoft.com/office/infopath/2007/PartnerControls">Mexico</TermName>
          <TermId xmlns="http://schemas.microsoft.com/office/infopath/2007/PartnerControls">0eba6470-e7ea-46fd-a959-d4c243acaf26</TermId>
        </TermInfo>
      </Terms>
    </ic46d7e087fd4a108fb86518ca413cc6>
    <IDBDocs_x0020_Number xmlns="cdc7663a-08f0-4737-9e8c-148ce897a09c" xsi:nil="true"/>
    <Division_x0020_or_x0020_Unit xmlns="cdc7663a-08f0-4737-9e8c-148ce897a09c">CID/CME</Division_x0020_or_x0020_Unit>
    <Fiscal_x0020_Year_x0020_IDB xmlns="cdc7663a-08f0-4737-9e8c-148ce897a09c">2018</Fiscal_x0020_Year_x0020_IDB>
    <e46fe2894295491da65140ffd2369f49 xmlns="cdc7663a-08f0-4737-9e8c-148ce897a09c">
      <Terms xmlns="http://schemas.microsoft.com/office/infopath/2007/PartnerControls">
        <TermInfo xmlns="http://schemas.microsoft.com/office/infopath/2007/PartnerControls">
          <TermName xmlns="http://schemas.microsoft.com/office/infopath/2007/PartnerControls">Monitoring and Reporting</TermName>
          <TermId xmlns="http://schemas.microsoft.com/office/infopath/2007/PartnerControls">df3c2aa1-d63e-41aa-b1f5-bb15dee691ca</TermId>
        </TermInfo>
      </Terms>
    </e46fe2894295491da65140ffd2369f49>
    <Other_x0020_Author xmlns="cdc7663a-08f0-4737-9e8c-148ce897a09c" xsi:nil="true"/>
    <Migration_x0020_Info xmlns="cdc7663a-08f0-4737-9e8c-148ce897a09c" xsi:nil="true"/>
    <Approval_x0020_Number xmlns="cdc7663a-08f0-4737-9e8c-148ce897a09c">4513/OC-ME;</Approval_x0020_Number>
    <Phase xmlns="cdc7663a-08f0-4737-9e8c-148ce897a09c">ACTIVE</Phase>
    <Document_x0020_Author xmlns="cdc7663a-08f0-4737-9e8c-148ce897a09c">Suber, Stephanie Anne</Document_x0020_Author>
    <b2ec7cfb18674cb8803df6b262e8b107 xmlns="cdc7663a-08f0-4737-9e8c-148ce897a09c">
      <Terms xmlns="http://schemas.microsoft.com/office/infopath/2007/PartnerControls">
        <TermInfo xmlns="http://schemas.microsoft.com/office/infopath/2007/PartnerControls">
          <TermName xmlns="http://schemas.microsoft.com/office/infopath/2007/PartnerControls">ENERGY EFFICIENCY AND RENEWABLE ENERGY IN END USE</TermName>
          <TermId xmlns="http://schemas.microsoft.com/office/infopath/2007/PartnerControls">ab88142a-aa14-42df-80f4-969425d6f976</TermId>
        </TermInfo>
      </Terms>
    </b2ec7cfb18674cb8803df6b262e8b107>
    <Business_x0020_Area xmlns="cdc7663a-08f0-4737-9e8c-148ce897a09c">Life Cycle</Business_x0020_Area>
    <Key_x0020_Document xmlns="cdc7663a-08f0-4737-9e8c-148ce897a09c">false</Key_x0020_Document>
    <Document_x0020_Language_x0020_IDB xmlns="cdc7663a-08f0-4737-9e8c-148ce897a09c">Spanish</Document_x0020_Language_x0020_IDB>
    <Project_x0020_Document_x0020_Type xmlns="cdc7663a-08f0-4737-9e8c-148ce897a09c" xsi:nil="true"/>
    <g511464f9e53401d84b16fa9b379a574 xmlns="cdc7663a-08f0-4737-9e8c-148ce897a09c">
      <Terms xmlns="http://schemas.microsoft.com/office/infopath/2007/PartnerControls">
        <TermInfo xmlns="http://schemas.microsoft.com/office/infopath/2007/PartnerControls">
          <TermName xmlns="http://schemas.microsoft.com/office/infopath/2007/PartnerControls">ORC</TermName>
          <TermId xmlns="http://schemas.microsoft.com/office/infopath/2007/PartnerControls">c028a4b2-ad8b-4cf4-9cac-a2ae6a778e23</TermId>
        </TermInfo>
      </Terms>
    </g511464f9e53401d84b16fa9b379a574>
    <TaxCatchAll xmlns="cdc7663a-08f0-4737-9e8c-148ce897a09c">
      <Value>19</Value>
      <Value>65</Value>
      <Value>24</Value>
      <Value>2</Value>
      <Value>64</Value>
    </TaxCatchAll>
    <Operation_x0020_Type xmlns="cdc7663a-08f0-4737-9e8c-148ce897a09c">Loan Operation</Operation_x0020_Type>
    <Package_x0020_Code xmlns="cdc7663a-08f0-4737-9e8c-148ce897a09c" xsi:nil="true"/>
    <Identifier xmlns="cdc7663a-08f0-4737-9e8c-148ce897a09c" xsi:nil="true"/>
    <Project_x0020_Number xmlns="cdc7663a-08f0-4737-9e8c-148ce897a09c">ME-L1267</Project_x0020_Number>
    <nddeef1749674d76abdbe4b239a70bc6 xmlns="cdc7663a-08f0-4737-9e8c-148ce897a09c">
      <Terms xmlns="http://schemas.microsoft.com/office/infopath/2007/PartnerControls">
        <TermInfo xmlns="http://schemas.microsoft.com/office/infopath/2007/PartnerControls">
          <TermName xmlns="http://schemas.microsoft.com/office/infopath/2007/PartnerControls">ENERGY</TermName>
          <TermId xmlns="http://schemas.microsoft.com/office/infopath/2007/PartnerControls">4fed196a-cd0b-4970-87de-42da17f9b203</TermId>
        </TermInfo>
      </Terms>
    </nddeef1749674d76abdbe4b239a70bc6>
    <Record_x0020_Number xmlns="cdc7663a-08f0-4737-9e8c-148ce897a09c">R0001331269</Record_x0020_Number>
    <_dlc_DocId xmlns="cdc7663a-08f0-4737-9e8c-148ce897a09c">EZSHARE-595032705-52</_dlc_DocId>
    <_dlc_DocIdUrl xmlns="cdc7663a-08f0-4737-9e8c-148ce897a09c">
      <Url>https://idbg.sharepoint.com/teams/EZ-ME-LON/ME-L1267/_layouts/15/DocIdRedir.aspx?ID=EZSHARE-595032705-52</Url>
      <Description>EZSHARE-595032705-52</Description>
    </_dlc_DocIdUrl>
    <Related_x0020_SisCor_x0020_Number xmlns="cdc7663a-08f0-4737-9e8c-148ce897a09c" xsi:nil="true"/>
    <Disclosure_x0020_Activity xmlns="cdc7663a-08f0-4737-9e8c-148ce897a09c">Loan Proposal</Disclosure_x0020_Activity>
    <Issue_x0020_Date xmlns="cdc7663a-08f0-4737-9e8c-148ce897a09c" xsi:nil="true"/>
    <KP_x0020_Topics xmlns="cdc7663a-08f0-4737-9e8c-148ce897a09c" xsi:nil="true"/>
    <Disclosed xmlns="cdc7663a-08f0-4737-9e8c-148ce897a09c">false</Disclosed>
    <Publication_x0020_Type xmlns="cdc7663a-08f0-4737-9e8c-148ce897a09c" xsi:nil="true"/>
    <Editor1 xmlns="cdc7663a-08f0-4737-9e8c-148ce897a09c" xsi:nil="true"/>
    <Region xmlns="cdc7663a-08f0-4737-9e8c-148ce897a09c" xsi:nil="true"/>
    <Webtopic xmlns="cdc7663a-08f0-4737-9e8c-148ce897a09c">Climate Change and Renewable Energy;Electricity;Energy;Energy;Energy Distribution and Transmission;Energy Management and Regulation;Energy Markets and Studies;;</Webtopic>
    <Abstract xmlns="cdc7663a-08f0-4737-9e8c-148ce897a09c" xsi:nil="true"/>
    <Publishing_x0020_House xmlns="cdc7663a-08f0-4737-9e8c-148ce897a09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ez-Disclosure Operations" ma:contentTypeID="0x0101001A458A224826124E8B45B1D613300CFC002B83B6693451104A8666603745C45DDE" ma:contentTypeVersion="2701" ma:contentTypeDescription="A content type to manage public (operations) IDB documents" ma:contentTypeScope="" ma:versionID="f31b6cb6e51374743c1dc34ea4fcbb59">
  <xsd:schema xmlns:xsd="http://www.w3.org/2001/XMLSchema" xmlns:xs="http://www.w3.org/2001/XMLSchema" xmlns:p="http://schemas.microsoft.com/office/2006/metadata/properties" xmlns:ns2="cdc7663a-08f0-4737-9e8c-148ce897a09c" targetNamespace="http://schemas.microsoft.com/office/2006/metadata/properties" ma:root="true" ma:fieldsID="daebd295d984bbc7d319d5136aad7417"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e46fe2894295491da65140ffd2369f49" minOccurs="0"/>
                <xsd:element ref="ns2:TaxCatchAll" minOccurs="0"/>
                <xsd:element ref="ns2:TaxCatchAllLabel" minOccurs="0"/>
                <xsd:element ref="ns2:Access_x0020_to_x0020_Information_x00a0_Policy"/>
                <xsd:element ref="ns2:b26cdb1da78c4bb4b1c1bac2f6ac5911" minOccurs="0"/>
                <xsd:element ref="ns2:Project_x0020_Number"/>
                <xsd:element ref="ns2:Webtopic" minOccurs="0"/>
                <xsd:element ref="ns2:Approval_x0020_Number" minOccurs="0"/>
                <xsd:element ref="ns2:Disclosure_x0020_Activity"/>
                <xsd:element ref="ns2:Document_x0020_Author" minOccurs="0"/>
                <xsd:element ref="ns2:Other_x0020_Author" minOccurs="0"/>
                <xsd:element ref="ns2:g511464f9e53401d84b16fa9b379a574" minOccurs="0"/>
                <xsd:element ref="ns2:nddeef1749674d76abdbe4b239a70bc6" minOccurs="0"/>
                <xsd:element ref="ns2:b2ec7cfb18674cb8803df6b262e8b107" minOccurs="0"/>
                <xsd:element ref="ns2:Document_x0020_Language_x0020_IDB"/>
                <xsd:element ref="ns2:Division_x0020_or_x0020_Unit"/>
                <xsd:element ref="ns2:Identifier" minOccurs="0"/>
                <xsd:element ref="ns2:Fiscal_x0020_Year_x0020_IDB" minOccurs="0"/>
                <xsd:element ref="ns2:ic46d7e087fd4a108fb86518ca413cc6" minOccurs="0"/>
                <xsd:element ref="ns2:Operation_x0020_Type" minOccurs="0"/>
                <xsd:element ref="ns2:Package_x0020_Code" minOccurs="0"/>
                <xsd:element ref="ns2:Phase" minOccurs="0"/>
                <xsd:element ref="ns2:Business_x0020_Area" minOccurs="0"/>
                <xsd:element ref="ns2:Key_x0020_Document" minOccurs="0"/>
                <xsd:element ref="ns2:Project_x0020_Document_x0020_Type" minOccurs="0"/>
                <xsd:element ref="ns2:Abstract" minOccurs="0"/>
                <xsd:element ref="ns2:Migration_x0020_Info" minOccurs="0"/>
                <xsd:element ref="ns2:SISCOR_x0020_Number" minOccurs="0"/>
                <xsd:element ref="ns2:IDBDocs_x0020_Number"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Disclosed" minOccurs="0"/>
                <xsd:element ref="ns2:Record_x0020_Number" minOccurs="0"/>
                <xsd:element ref="ns2:Related_x0020_SisCor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e46fe2894295491da65140ffd2369f49" ma:index="11" ma:taxonomy="true" ma:internalName="e46fe2894295491da65140ffd2369f49" ma:taxonomyFieldName="Function_x0020_Operations_x0020_IDB" ma:displayName="Function Operations IDB" ma:readOnly="false" ma:default="" ma:fieldId="{e46fe289-4295-491d-a651-40ffd2369f49}" ma:sspId="ae61f9b1-e23d-4f49-b3d7-56b991556c4b" ma:termSetId="90662247-c2d7-4c02-8f80-a99fdf3aec79"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a21e8572-655e-4c0d-bfdb-c52ee7bb5839}" ma:internalName="TaxCatchAll" ma:showField="CatchAllData"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21e8572-655e-4c0d-bfdb-c52ee7bb5839}" ma:internalName="TaxCatchAllLabel" ma:readOnly="true" ma:showField="CatchAllDataLabel"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b26cdb1da78c4bb4b1c1bac2f6ac5911" ma:index="16" nillable="true" ma:taxonomy="true" ma:internalName="b26cdb1da78c4bb4b1c1bac2f6ac5911" ma:taxonomyFieldName="Series_x0020_Operations_x0020_IDB" ma:displayName="Series Operations IDB" ma:default="" ma:fieldId="{b26cdb1d-a78c-4bb4-b1c1-bac2f6ac5911}" ma:sspId="ae61f9b1-e23d-4f49-b3d7-56b991556c4b" ma:termSetId="aa8fb583-e935-416d-8a2e-4b97a8eb0684" ma:anchorId="00000000-0000-0000-0000-000000000000" ma:open="false" ma:isKeyword="false">
      <xsd:complexType>
        <xsd:sequence>
          <xsd:element ref="pc:Terms" minOccurs="0" maxOccurs="1"/>
        </xsd:sequence>
      </xsd:complexType>
    </xsd:element>
    <xsd:element name="Project_x0020_Number" ma:index="18" ma:displayName="Project Number" ma:default="ME-L1267" ma:internalName="Project_x0020_Number" ma:readOnly="false">
      <xsd:simpleType>
        <xsd:restriction base="dms:Text">
          <xsd:maxLength value="255"/>
        </xsd:restriction>
      </xsd:simpleType>
    </xsd:element>
    <xsd:element name="Webtopic" ma:index="19" nillable="true" ma:displayName="Webtopic" ma:internalName="Webtopic">
      <xsd:simpleType>
        <xsd:restriction base="dms:Text">
          <xsd:maxLength value="255"/>
        </xsd:restriction>
      </xsd:simpleType>
    </xsd:element>
    <xsd:element name="Approval_x0020_Number" ma:index="20" nillable="true" ma:displayName="Approval Number" ma:internalName="Approval_x0020_Number">
      <xsd:simpleType>
        <xsd:restriction base="dms:Text">
          <xsd:maxLength value="255"/>
        </xsd:restriction>
      </xsd:simpleType>
    </xsd:element>
    <xsd:element name="Disclosure_x0020_Activity" ma:index="21" ma:displayName="Disclosure Activity" ma:internalName="Disclosure_x0020_Activity" ma:readOnly="false">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g511464f9e53401d84b16fa9b379a574" ma:index="24" nillable="true" ma:taxonomy="true" ma:internalName="g511464f9e53401d84b16fa9b379a574" ma:taxonomyFieldName="Fund_x0020_IDB" ma:displayName="Fund IDB" ma:default="" ma:fieldId="{0511464f-9e53-401d-84b1-6fa9b379a574}" ma:taxonomyMulti="true" ma:sspId="ae61f9b1-e23d-4f49-b3d7-56b991556c4b" ma:termSetId="69abb71a-f64f-4893-ac0e-66eb1be268a8" ma:anchorId="00000000-0000-0000-0000-000000000000" ma:open="false" ma:isKeyword="false">
      <xsd:complexType>
        <xsd:sequence>
          <xsd:element ref="pc:Terms" minOccurs="0" maxOccurs="1"/>
        </xsd:sequence>
      </xsd:complexType>
    </xsd:element>
    <xsd:element name="nddeef1749674d76abdbe4b239a70bc6" ma:index="26" nillable="true" ma:taxonomy="true" ma:internalName="nddeef1749674d76abdbe4b239a70bc6" ma:taxonomyFieldName="Sector_x0020_IDB" ma:displayName="Sector IDB" ma:default="" ma:fieldId="{7ddeef17-4967-4d76-abdb-e4b239a70bc6}" ma:taxonomyMulti="true" ma:sspId="ae61f9b1-e23d-4f49-b3d7-56b991556c4b" ma:termSetId="12408410-0417-4253-a5ed-d52c55de15dc" ma:anchorId="00000000-0000-0000-0000-000000000000" ma:open="true" ma:isKeyword="false">
      <xsd:complexType>
        <xsd:sequence>
          <xsd:element ref="pc:Terms" minOccurs="0" maxOccurs="1"/>
        </xsd:sequence>
      </xsd:complexType>
    </xsd:element>
    <xsd:element name="b2ec7cfb18674cb8803df6b262e8b107" ma:index="28" nillable="true" ma:taxonomy="true" ma:internalName="b2ec7cfb18674cb8803df6b262e8b107" ma:taxonomyFieldName="Sub_x002d_Sector" ma:displayName="Sub-Sector" ma:default="" ma:fieldId="{b2ec7cfb-1867-4cb8-803d-f6b262e8b107}" ma:taxonomyMulti="true" ma:sspId="ae61f9b1-e23d-4f49-b3d7-56b991556c4b" ma:termSetId="73c9b9c8-b29b-461e-b5a6-c7e93795fb05" ma:anchorId="00000000-0000-0000-0000-000000000000" ma:open="false" ma:isKeyword="false">
      <xsd:complexType>
        <xsd:sequence>
          <xsd:element ref="pc:Terms" minOccurs="0" maxOccurs="1"/>
        </xsd:sequence>
      </xsd:complexType>
    </xsd:element>
    <xsd:element name="Document_x0020_Language_x0020_IDB" ma:index="3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31" ma:displayName="Division or Unit" ma:internalName="Division_x0020_or_x0020_Unit" ma:readOnly="false">
      <xsd:simpleType>
        <xsd:restriction base="dms:Text">
          <xsd:maxLength value="255"/>
        </xsd:restriction>
      </xsd:simpleType>
    </xsd:element>
    <xsd:element name="Identifier" ma:index="32" nillable="true" ma:displayName="Identifier" ma:internalName="Identifier">
      <xsd:simpleType>
        <xsd:restriction base="dms:Text">
          <xsd:maxLength value="255"/>
        </xsd:restriction>
      </xsd:simpleType>
    </xsd:element>
    <xsd:element name="Fiscal_x0020_Year_x0020_IDB" ma:index="33" nillable="true" ma:displayName="Fiscal Year IDB" ma:internalName="Fiscal_x0020_Year_x0020_IDB">
      <xsd:simpleType>
        <xsd:restriction base="dms:Text">
          <xsd:maxLength value="255"/>
        </xsd:restriction>
      </xsd:simpleType>
    </xsd:element>
    <xsd:element name="ic46d7e087fd4a108fb86518ca413cc6" ma:index="34"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Operation_x0020_Type" ma:index="36" nillable="true" ma:displayName="Operation Type" ma:default="Loan Operation" ma:internalName="Operation_x0020_Type">
      <xsd:simpleType>
        <xsd:restriction base="dms:Text">
          <xsd:maxLength value="255"/>
        </xsd:restriction>
      </xsd:simpleType>
    </xsd:element>
    <xsd:element name="Package_x0020_Code" ma:index="37" nillable="true" ma:displayName="Package Code" ma:internalName="Package_x0020_Code">
      <xsd:simpleType>
        <xsd:restriction base="dms:Text">
          <xsd:maxLength value="255"/>
        </xsd:restriction>
      </xsd:simpleType>
    </xsd:element>
    <xsd:element name="Phase" ma:index="38" nillable="true" ma:displayName="Phase" ma:internalName="Phase">
      <xsd:simpleType>
        <xsd:restriction base="dms:Text">
          <xsd:maxLength value="255"/>
        </xsd:restriction>
      </xsd:simpleType>
    </xsd:element>
    <xsd:element name="Business_x0020_Area" ma:index="39" nillable="true" ma:displayName="Business Area" ma:internalName="Business_x0020_Area">
      <xsd:simpleType>
        <xsd:restriction base="dms:Text">
          <xsd:maxLength value="255"/>
        </xsd:restriction>
      </xsd:simpleType>
    </xsd:element>
    <xsd:element name="Key_x0020_Document" ma:index="40" nillable="true" ma:displayName="Key Document" ma:default="0" ma:internalName="Key_x0020_Document">
      <xsd:simpleType>
        <xsd:restriction base="dms:Boolean"/>
      </xsd:simpleType>
    </xsd:element>
    <xsd:element name="Project_x0020_Document_x0020_Type" ma:index="41" nillable="true" ma:displayName="Project Document Type" ma:internalName="Project_x0020_Document_x0020_Type">
      <xsd:simpleType>
        <xsd:restriction base="dms:Text">
          <xsd:maxLength value="255"/>
        </xsd:restriction>
      </xsd:simpleType>
    </xsd:element>
    <xsd:element name="Abstract" ma:index="42" nillable="true" ma:displayName="Abstract" ma:internalName="Abstract">
      <xsd:simpleType>
        <xsd:restriction base="dms:Note"/>
      </xsd:simpleType>
    </xsd:element>
    <xsd:element name="Migration_x0020_Info" ma:index="43" nillable="true" ma:displayName="Migration Info" ma:internalName="Migration_x0020_Info">
      <xsd:simpleType>
        <xsd:restriction base="dms:Note"/>
      </xsd:simpleType>
    </xsd:element>
    <xsd:element name="SISCOR_x0020_Number" ma:index="44" nillable="true" ma:displayName="SISCOR Number" ma:internalName="SISCOR_x0020_Number">
      <xsd:simpleType>
        <xsd:restriction base="dms:Text">
          <xsd:maxLength value="255"/>
        </xsd:restriction>
      </xsd:simpleType>
    </xsd:element>
    <xsd:element name="IDBDocs_x0020_Number" ma:index="45" nillable="true" ma:displayName="IDBDocs Number" ma:internalName="IDBDocs_x0020_Number">
      <xsd:simpleType>
        <xsd:restriction base="dms:Text">
          <xsd:maxLength value="255"/>
        </xsd:restriction>
      </xsd:simpleType>
    </xsd:element>
    <xsd:element name="Editor1" ma:index="46" nillable="true" ma:displayName="Editor" ma:internalName="Editor1">
      <xsd:simpleType>
        <xsd:restriction base="dms:Text">
          <xsd:maxLength value="255"/>
        </xsd:restriction>
      </xsd:simpleType>
    </xsd:element>
    <xsd:element name="Issue_x0020_Date" ma:index="47" nillable="true" ma:displayName="Issue Date" ma:format="DateOnly" ma:internalName="Issue_x0020_Date">
      <xsd:simpleType>
        <xsd:restriction base="dms:DateTime"/>
      </xsd:simpleType>
    </xsd:element>
    <xsd:element name="Publishing_x0020_House" ma:index="48" nillable="true" ma:displayName="Publishing House" ma:internalName="Publishing_x0020_House">
      <xsd:simpleType>
        <xsd:restriction base="dms:Text">
          <xsd:maxLength value="255"/>
        </xsd:restriction>
      </xsd:simpleType>
    </xsd:element>
    <xsd:element name="KP_x0020_Topics" ma:index="49" nillable="true" ma:displayName="KP Topics" ma:internalName="KP_x0020_Topics">
      <xsd:simpleType>
        <xsd:restriction base="dms:Text">
          <xsd:maxLength value="255"/>
        </xsd:restriction>
      </xsd:simpleType>
    </xsd:element>
    <xsd:element name="Region" ma:index="50" nillable="true" ma:displayName="Region" ma:internalName="Region">
      <xsd:simpleType>
        <xsd:restriction base="dms:Text">
          <xsd:maxLength value="255"/>
        </xsd:restriction>
      </xsd:simpleType>
    </xsd:element>
    <xsd:element name="Publication_x0020_Type" ma:index="51" nillable="true" ma:displayName="Publication Type" ma:internalName="Publication_x0020_Type">
      <xsd:simpleType>
        <xsd:restriction base="dms:Text">
          <xsd:maxLength value="255"/>
        </xsd:restriction>
      </xsd:simpleType>
    </xsd:element>
    <xsd:element name="Disclosed" ma:index="52" nillable="true" ma:displayName="Disclosed" ma:default="0" ma:internalName="Disclosed">
      <xsd:simpleType>
        <xsd:restriction base="dms:Boolean"/>
      </xsd:simpleType>
    </xsd:element>
    <xsd:element name="Record_x0020_Number" ma:index="53" nillable="true" ma:displayName="Record Number" ma:internalName="Record_x0020_Number">
      <xsd:simpleType>
        <xsd:restriction base="dms:Text">
          <xsd:maxLength value="255"/>
        </xsd:restriction>
      </xsd:simpleType>
    </xsd:element>
    <xsd:element name="Related_x0020_SisCor_x0020_Number" ma:index="54" nillable="true" ma:displayName="Related SisCor Number" ma:internalName="Related_x0020_SisCor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ez-Disclosure Operations" ma:contentTypeID="0x0101001A458A224826124E8B45B1D613300CFC007BB9113B11047E4CB40BABB802CC5E54" ma:contentTypeVersion="37" ma:contentTypeDescription="A content type to manage public (operations) IDB documents" ma:contentTypeScope="" ma:versionID="954ca21d42809215634dd81f109610c9">
  <xsd:schema xmlns:xsd="http://www.w3.org/2001/XMLSchema" xmlns:xs="http://www.w3.org/2001/XMLSchema" xmlns:p="http://schemas.microsoft.com/office/2006/metadata/properties" xmlns:ns2="cdc7663a-08f0-4737-9e8c-148ce897a09c" targetNamespace="http://schemas.microsoft.com/office/2006/metadata/properties" ma:root="true" ma:fieldsID="e20c776d06f44fee334fe69da43392d8"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e46fe2894295491da65140ffd2369f49" minOccurs="0"/>
                <xsd:element ref="ns2:TaxCatchAll" minOccurs="0"/>
                <xsd:element ref="ns2:TaxCatchAllLabel" minOccurs="0"/>
                <xsd:element ref="ns2:Access_x0020_to_x0020_Information_x00a0_Policy"/>
                <xsd:element ref="ns2:b26cdb1da78c4bb4b1c1bac2f6ac5911" minOccurs="0"/>
                <xsd:element ref="ns2:Project_x0020_Number"/>
                <xsd:element ref="ns2:Webtopic" minOccurs="0"/>
                <xsd:element ref="ns2:Approval_x0020_Number" minOccurs="0"/>
                <xsd:element ref="ns2:Disclosure_x0020_Activity"/>
                <xsd:element ref="ns2:Document_x0020_Author" minOccurs="0"/>
                <xsd:element ref="ns2:Other_x0020_Author" minOccurs="0"/>
                <xsd:element ref="ns2:g511464f9e53401d84b16fa9b379a574" minOccurs="0"/>
                <xsd:element ref="ns2:nddeef1749674d76abdbe4b239a70bc6" minOccurs="0"/>
                <xsd:element ref="ns2:b2ec7cfb18674cb8803df6b262e8b107" minOccurs="0"/>
                <xsd:element ref="ns2:Document_x0020_Language_x0020_IDB"/>
                <xsd:element ref="ns2:Division_x0020_or_x0020_Unit"/>
                <xsd:element ref="ns2:Identifier" minOccurs="0"/>
                <xsd:element ref="ns2:Fiscal_x0020_Year_x0020_IDB" minOccurs="0"/>
                <xsd:element ref="ns2:ic46d7e087fd4a108fb86518ca413cc6" minOccurs="0"/>
                <xsd:element ref="ns2:Operation_x0020_Type" minOccurs="0"/>
                <xsd:element ref="ns2:Package_x0020_Code" minOccurs="0"/>
                <xsd:element ref="ns2:Phase" minOccurs="0"/>
                <xsd:element ref="ns2:Business_x0020_Area" minOccurs="0"/>
                <xsd:element ref="ns2:Key_x0020_Document" minOccurs="0"/>
                <xsd:element ref="ns2:Project_x0020_Document_x0020_Type" minOccurs="0"/>
                <xsd:element ref="ns2:Abstract" minOccurs="0"/>
                <xsd:element ref="ns2:Migration_x0020_Info" minOccurs="0"/>
                <xsd:element ref="ns2:SISCOR_x0020_Number" minOccurs="0"/>
                <xsd:element ref="ns2:IDBDocs_x0020_Number"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Disclosed" minOccurs="0"/>
                <xsd:element ref="ns2:Record_x0020_Number" minOccurs="0"/>
                <xsd:element ref="ns2:Related_x0020_SisCor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e46fe2894295491da65140ffd2369f49" ma:index="11" ma:taxonomy="true" ma:internalName="e46fe2894295491da65140ffd2369f49" ma:taxonomyFieldName="Function_x0020_Operations_x0020_IDB" ma:displayName="Function Operations IDB" ma:readOnly="false" ma:default="" ma:fieldId="{e46fe289-4295-491d-a651-40ffd2369f49}" ma:sspId="ae61f9b1-e23d-4f49-b3d7-56b991556c4b" ma:termSetId="90662247-c2d7-4c02-8f80-a99fdf3aec79"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a21e8572-655e-4c0d-bfdb-c52ee7bb5839}" ma:internalName="TaxCatchAll" ma:showField="CatchAllData"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21e8572-655e-4c0d-bfdb-c52ee7bb5839}" ma:internalName="TaxCatchAllLabel" ma:readOnly="true" ma:showField="CatchAllDataLabel"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b26cdb1da78c4bb4b1c1bac2f6ac5911" ma:index="16" nillable="true" ma:taxonomy="true" ma:internalName="b26cdb1da78c4bb4b1c1bac2f6ac5911" ma:taxonomyFieldName="Series_x0020_Operations_x0020_IDB" ma:displayName="Series Operations IDB" ma:default="" ma:fieldId="{b26cdb1d-a78c-4bb4-b1c1-bac2f6ac5911}" ma:sspId="ae61f9b1-e23d-4f49-b3d7-56b991556c4b" ma:termSetId="aa8fb583-e935-416d-8a2e-4b97a8eb0684" ma:anchorId="00000000-0000-0000-0000-000000000000" ma:open="false" ma:isKeyword="false">
      <xsd:complexType>
        <xsd:sequence>
          <xsd:element ref="pc:Terms" minOccurs="0" maxOccurs="1"/>
        </xsd:sequence>
      </xsd:complexType>
    </xsd:element>
    <xsd:element name="Project_x0020_Number" ma:index="18" ma:displayName="Project Number" ma:default="ME-L1267" ma:internalName="Project_x0020_Number" ma:readOnly="false">
      <xsd:simpleType>
        <xsd:restriction base="dms:Text">
          <xsd:maxLength value="255"/>
        </xsd:restriction>
      </xsd:simpleType>
    </xsd:element>
    <xsd:element name="Webtopic" ma:index="19" nillable="true" ma:displayName="Webtopic" ma:internalName="Webtopic">
      <xsd:simpleType>
        <xsd:restriction base="dms:Text">
          <xsd:maxLength value="255"/>
        </xsd:restriction>
      </xsd:simpleType>
    </xsd:element>
    <xsd:element name="Approval_x0020_Number" ma:index="20" nillable="true" ma:displayName="Approval Number" ma:internalName="Approval_x0020_Number">
      <xsd:simpleType>
        <xsd:restriction base="dms:Text">
          <xsd:maxLength value="255"/>
        </xsd:restriction>
      </xsd:simpleType>
    </xsd:element>
    <xsd:element name="Disclosure_x0020_Activity" ma:index="21" ma:displayName="Disclosure Activity" ma:internalName="Disclosure_x0020_Activity" ma:readOnly="false">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g511464f9e53401d84b16fa9b379a574" ma:index="24" nillable="true" ma:taxonomy="true" ma:internalName="g511464f9e53401d84b16fa9b379a574" ma:taxonomyFieldName="Fund_x0020_IDB" ma:displayName="Fund IDB" ma:default="" ma:fieldId="{0511464f-9e53-401d-84b1-6fa9b379a574}" ma:taxonomyMulti="true" ma:sspId="ae61f9b1-e23d-4f49-b3d7-56b991556c4b" ma:termSetId="69abb71a-f64f-4893-ac0e-66eb1be268a8" ma:anchorId="00000000-0000-0000-0000-000000000000" ma:open="false" ma:isKeyword="false">
      <xsd:complexType>
        <xsd:sequence>
          <xsd:element ref="pc:Terms" minOccurs="0" maxOccurs="1"/>
        </xsd:sequence>
      </xsd:complexType>
    </xsd:element>
    <xsd:element name="nddeef1749674d76abdbe4b239a70bc6" ma:index="26" nillable="true" ma:taxonomy="true" ma:internalName="nddeef1749674d76abdbe4b239a70bc6" ma:taxonomyFieldName="Sector_x0020_IDB" ma:displayName="Sector IDB" ma:default="" ma:fieldId="{7ddeef17-4967-4d76-abdb-e4b239a70bc6}" ma:taxonomyMulti="true" ma:sspId="ae61f9b1-e23d-4f49-b3d7-56b991556c4b" ma:termSetId="12408410-0417-4253-a5ed-d52c55de15dc" ma:anchorId="00000000-0000-0000-0000-000000000000" ma:open="true" ma:isKeyword="false">
      <xsd:complexType>
        <xsd:sequence>
          <xsd:element ref="pc:Terms" minOccurs="0" maxOccurs="1"/>
        </xsd:sequence>
      </xsd:complexType>
    </xsd:element>
    <xsd:element name="b2ec7cfb18674cb8803df6b262e8b107" ma:index="28" nillable="true" ma:taxonomy="true" ma:internalName="b2ec7cfb18674cb8803df6b262e8b107" ma:taxonomyFieldName="Sub_x002d_Sector" ma:displayName="Sub-Sector" ma:default="" ma:fieldId="{b2ec7cfb-1867-4cb8-803d-f6b262e8b107}" ma:taxonomyMulti="true" ma:sspId="ae61f9b1-e23d-4f49-b3d7-56b991556c4b" ma:termSetId="73c9b9c8-b29b-461e-b5a6-c7e93795fb05" ma:anchorId="00000000-0000-0000-0000-000000000000" ma:open="false" ma:isKeyword="false">
      <xsd:complexType>
        <xsd:sequence>
          <xsd:element ref="pc:Terms" minOccurs="0" maxOccurs="1"/>
        </xsd:sequence>
      </xsd:complexType>
    </xsd:element>
    <xsd:element name="Document_x0020_Language_x0020_IDB" ma:index="3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31" ma:displayName="Division or Unit" ma:internalName="Division_x0020_or_x0020_Unit" ma:readOnly="false">
      <xsd:simpleType>
        <xsd:restriction base="dms:Text">
          <xsd:maxLength value="255"/>
        </xsd:restriction>
      </xsd:simpleType>
    </xsd:element>
    <xsd:element name="Identifier" ma:index="32" nillable="true" ma:displayName="Identifier" ma:internalName="Identifier">
      <xsd:simpleType>
        <xsd:restriction base="dms:Text">
          <xsd:maxLength value="255"/>
        </xsd:restriction>
      </xsd:simpleType>
    </xsd:element>
    <xsd:element name="Fiscal_x0020_Year_x0020_IDB" ma:index="33" nillable="true" ma:displayName="Fiscal Year IDB" ma:internalName="Fiscal_x0020_Year_x0020_IDB">
      <xsd:simpleType>
        <xsd:restriction base="dms:Text">
          <xsd:maxLength value="255"/>
        </xsd:restriction>
      </xsd:simpleType>
    </xsd:element>
    <xsd:element name="ic46d7e087fd4a108fb86518ca413cc6" ma:index="34"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Operation_x0020_Type" ma:index="36" nillable="true" ma:displayName="Operation Type" ma:internalName="Operation_x0020_Type">
      <xsd:simpleType>
        <xsd:restriction base="dms:Text">
          <xsd:maxLength value="255"/>
        </xsd:restriction>
      </xsd:simpleType>
    </xsd:element>
    <xsd:element name="Package_x0020_Code" ma:index="37" nillable="true" ma:displayName="Package Code" ma:internalName="Package_x0020_Code">
      <xsd:simpleType>
        <xsd:restriction base="dms:Text">
          <xsd:maxLength value="255"/>
        </xsd:restriction>
      </xsd:simpleType>
    </xsd:element>
    <xsd:element name="Phase" ma:index="38" nillable="true" ma:displayName="Phase" ma:internalName="Phase">
      <xsd:simpleType>
        <xsd:restriction base="dms:Text">
          <xsd:maxLength value="255"/>
        </xsd:restriction>
      </xsd:simpleType>
    </xsd:element>
    <xsd:element name="Business_x0020_Area" ma:index="39" nillable="true" ma:displayName="Business Area" ma:internalName="Business_x0020_Area">
      <xsd:simpleType>
        <xsd:restriction base="dms:Text">
          <xsd:maxLength value="255"/>
        </xsd:restriction>
      </xsd:simpleType>
    </xsd:element>
    <xsd:element name="Key_x0020_Document" ma:index="40" nillable="true" ma:displayName="Key Document" ma:default="0" ma:internalName="Key_x0020_Document">
      <xsd:simpleType>
        <xsd:restriction base="dms:Boolean"/>
      </xsd:simpleType>
    </xsd:element>
    <xsd:element name="Project_x0020_Document_x0020_Type" ma:index="41" nillable="true" ma:displayName="Project Document Type" ma:internalName="Project_x0020_Document_x0020_Type">
      <xsd:simpleType>
        <xsd:restriction base="dms:Text">
          <xsd:maxLength value="255"/>
        </xsd:restriction>
      </xsd:simpleType>
    </xsd:element>
    <xsd:element name="Abstract" ma:index="42" nillable="true" ma:displayName="Abstract" ma:internalName="Abstract">
      <xsd:simpleType>
        <xsd:restriction base="dms:Note"/>
      </xsd:simpleType>
    </xsd:element>
    <xsd:element name="Migration_x0020_Info" ma:index="43" nillable="true" ma:displayName="Migration Info" ma:internalName="Migration_x0020_Info">
      <xsd:simpleType>
        <xsd:restriction base="dms:Note"/>
      </xsd:simpleType>
    </xsd:element>
    <xsd:element name="SISCOR_x0020_Number" ma:index="44" nillable="true" ma:displayName="SISCOR Number" ma:internalName="SISCOR_x0020_Number">
      <xsd:simpleType>
        <xsd:restriction base="dms:Text">
          <xsd:maxLength value="255"/>
        </xsd:restriction>
      </xsd:simpleType>
    </xsd:element>
    <xsd:element name="IDBDocs_x0020_Number" ma:index="45" nillable="true" ma:displayName="IDBDocs Number" ma:internalName="IDBDocs_x0020_Number">
      <xsd:simpleType>
        <xsd:restriction base="dms:Text">
          <xsd:maxLength value="255"/>
        </xsd:restriction>
      </xsd:simpleType>
    </xsd:element>
    <xsd:element name="Editor1" ma:index="46" nillable="true" ma:displayName="Editor" ma:internalName="Editor1">
      <xsd:simpleType>
        <xsd:restriction base="dms:Text">
          <xsd:maxLength value="255"/>
        </xsd:restriction>
      </xsd:simpleType>
    </xsd:element>
    <xsd:element name="Issue_x0020_Date" ma:index="47" nillable="true" ma:displayName="Issue Date" ma:format="DateOnly" ma:internalName="Issue_x0020_Date">
      <xsd:simpleType>
        <xsd:restriction base="dms:DateTime"/>
      </xsd:simpleType>
    </xsd:element>
    <xsd:element name="Publishing_x0020_House" ma:index="48" nillable="true" ma:displayName="Publishing House" ma:internalName="Publishing_x0020_House">
      <xsd:simpleType>
        <xsd:restriction base="dms:Text">
          <xsd:maxLength value="255"/>
        </xsd:restriction>
      </xsd:simpleType>
    </xsd:element>
    <xsd:element name="KP_x0020_Topics" ma:index="49" nillable="true" ma:displayName="KP Topics" ma:internalName="KP_x0020_Topics">
      <xsd:simpleType>
        <xsd:restriction base="dms:Text">
          <xsd:maxLength value="255"/>
        </xsd:restriction>
      </xsd:simpleType>
    </xsd:element>
    <xsd:element name="Region" ma:index="50" nillable="true" ma:displayName="Region" ma:internalName="Region">
      <xsd:simpleType>
        <xsd:restriction base="dms:Text">
          <xsd:maxLength value="255"/>
        </xsd:restriction>
      </xsd:simpleType>
    </xsd:element>
    <xsd:element name="Publication_x0020_Type" ma:index="51" nillable="true" ma:displayName="Publication Type" ma:internalName="Publication_x0020_Type">
      <xsd:simpleType>
        <xsd:restriction base="dms:Text">
          <xsd:maxLength value="255"/>
        </xsd:restriction>
      </xsd:simpleType>
    </xsd:element>
    <xsd:element name="Disclosed" ma:index="52" nillable="true" ma:displayName="Disclosed" ma:default="0" ma:internalName="Disclosed">
      <xsd:simpleType>
        <xsd:restriction base="dms:Boolean"/>
      </xsd:simpleType>
    </xsd:element>
    <xsd:element name="Record_x0020_Number" ma:index="53" nillable="true" ma:displayName="Record Number" ma:internalName="Record_x0020_Number">
      <xsd:simpleType>
        <xsd:restriction base="dms:Text">
          <xsd:maxLength value="255"/>
        </xsd:restriction>
      </xsd:simpleType>
    </xsd:element>
    <xsd:element name="Related_x0020_SisCor_x0020_Number" ma:index="54" nillable="true" ma:displayName="Related SisCor Number" ma:internalName="Related_x0020_SisCor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SharedContentType xmlns="Microsoft.SharePoint.Taxonomy.ContentTypeSync" SourceId="ae61f9b1-e23d-4f49-b3d7-56b991556c4b" ContentTypeId="0x0101001A458A224826124E8B45B1D613300CFC" PreviousValue="false"/>
</file>

<file path=customXml/item7.xml><?xml version="1.0" encoding="utf-8"?>
<?mso-contentType ?>
<FormUrls xmlns="http://schemas.microsoft.com/sharepoint/v3/contenttype/forms/url">
  <Display>_catalogs/masterpage/ECMForms/OperationsCT/View.aspx</Display>
  <Edit>_catalogs/masterpage/ECMForms/OperationsCT/Edit.aspx</Edit>
</FormUrls>
</file>

<file path=customXml/itemProps1.xml><?xml version="1.0" encoding="utf-8"?>
<ds:datastoreItem xmlns:ds="http://schemas.openxmlformats.org/officeDocument/2006/customXml" ds:itemID="{ACAFCA8C-E87E-41A5-A9EC-1BB7A94D41EC}">
  <ds:schemaRefs>
    <ds:schemaRef ds:uri="http://purl.org/dc/dcmitype/"/>
    <ds:schemaRef ds:uri="http://schemas.microsoft.com/office/2006/metadata/properties"/>
    <ds:schemaRef ds:uri="http://www.w3.org/XML/1998/namespace"/>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cdc7663a-08f0-4737-9e8c-148ce897a09c"/>
    <ds:schemaRef ds:uri="http://purl.org/dc/elements/1.1/"/>
  </ds:schemaRefs>
</ds:datastoreItem>
</file>

<file path=customXml/itemProps2.xml><?xml version="1.0" encoding="utf-8"?>
<ds:datastoreItem xmlns:ds="http://schemas.openxmlformats.org/officeDocument/2006/customXml" ds:itemID="{0A412BF2-1C74-46B5-9F17-CE2FF0AEE085}"/>
</file>

<file path=customXml/itemProps3.xml><?xml version="1.0" encoding="utf-8"?>
<ds:datastoreItem xmlns:ds="http://schemas.openxmlformats.org/officeDocument/2006/customXml" ds:itemID="{9E38B1F2-ECAB-4DE3-B28F-3E44D578D6FC}">
  <ds:schemaRefs>
    <ds:schemaRef ds:uri="http://schemas.microsoft.com/sharepoint/events"/>
  </ds:schemaRefs>
</ds:datastoreItem>
</file>

<file path=customXml/itemProps4.xml><?xml version="1.0" encoding="utf-8"?>
<ds:datastoreItem xmlns:ds="http://schemas.openxmlformats.org/officeDocument/2006/customXml" ds:itemID="{7E303778-DB00-461D-84F2-368F97A0F028}">
  <ds:schemaRefs>
    <ds:schemaRef ds:uri="http://schemas.microsoft.com/sharepoint/v3/contenttype/forms"/>
  </ds:schemaRefs>
</ds:datastoreItem>
</file>

<file path=customXml/itemProps5.xml><?xml version="1.0" encoding="utf-8"?>
<ds:datastoreItem xmlns:ds="http://schemas.openxmlformats.org/officeDocument/2006/customXml" ds:itemID="{DAF7E5A7-8ACB-4A10-BF8A-57B12A5D73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c7663a-08f0-4737-9e8c-148ce897a0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6ED1F796-2501-4732-8547-65A36069423C}"/>
</file>

<file path=customXml/itemProps7.xml><?xml version="1.0" encoding="utf-8"?>
<ds:datastoreItem xmlns:ds="http://schemas.openxmlformats.org/officeDocument/2006/customXml" ds:itemID="{2DC4BBE1-52E3-499E-A7C7-2A8B9DBD93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PAC</vt:lpstr>
      <vt:lpstr>PAC!Área_de_impresión</vt:lpstr>
      <vt:lpstr>PAC!Títulos_a_imprimir</vt:lpstr>
    </vt:vector>
  </TitlesOfParts>
  <Company>Inter-American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MARIASA</dc:creator>
  <cp:keywords/>
  <cp:lastModifiedBy>Ana</cp:lastModifiedBy>
  <cp:lastPrinted>2020-04-02T19:09:35Z</cp:lastPrinted>
  <dcterms:created xsi:type="dcterms:W3CDTF">2007-02-02T19:50:30Z</dcterms:created>
  <dcterms:modified xsi:type="dcterms:W3CDTF">2020-04-08T19:43:45Z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TaxKeyword">
    <vt:lpwstr/>
  </property>
  <property fmtid="{D5CDD505-2E9C-101B-9397-08002B2CF9AE}" pid="4" name="TaxKeywordTaxHTField">
    <vt:lpwstr/>
  </property>
  <property fmtid="{D5CDD505-2E9C-101B-9397-08002B2CF9AE}" pid="5" name="Series Operations IDB">
    <vt:lpwstr/>
  </property>
  <property fmtid="{D5CDD505-2E9C-101B-9397-08002B2CF9AE}" pid="6" name="Sub-Sector">
    <vt:lpwstr>65;#ENERGY EFFICIENCY AND RENEWABLE ENERGY IN END USE|ab88142a-aa14-42df-80f4-969425d6f976</vt:lpwstr>
  </property>
  <property fmtid="{D5CDD505-2E9C-101B-9397-08002B2CF9AE}" pid="7" name="Fund IDB">
    <vt:lpwstr>24;#ORC|c028a4b2-ad8b-4cf4-9cac-a2ae6a778e23</vt:lpwstr>
  </property>
  <property fmtid="{D5CDD505-2E9C-101B-9397-08002B2CF9AE}" pid="8" name="Country">
    <vt:lpwstr>19;#Mexico|0eba6470-e7ea-46fd-a959-d4c243acaf26</vt:lpwstr>
  </property>
  <property fmtid="{D5CDD505-2E9C-101B-9397-08002B2CF9AE}" pid="9" name="Sector IDB">
    <vt:lpwstr>64;#ENERGY|4fed196a-cd0b-4970-87de-42da17f9b203</vt:lpwstr>
  </property>
  <property fmtid="{D5CDD505-2E9C-101B-9397-08002B2CF9AE}" pid="10" name="Function Operations IDB">
    <vt:lpwstr>2;#Monitoring and Reporting|df3c2aa1-d63e-41aa-b1f5-bb15dee691ca</vt:lpwstr>
  </property>
  <property fmtid="{D5CDD505-2E9C-101B-9397-08002B2CF9AE}" pid="11" name="_dlc_DocIdItemGuid">
    <vt:lpwstr>77cc6811-91d9-4345-bd29-b995b6a4cdbd</vt:lpwstr>
  </property>
  <property fmtid="{D5CDD505-2E9C-101B-9397-08002B2CF9AE}" pid="12" name="RecordPoint_ActiveItemMoved">
    <vt:lpwstr>/teams/EZ-ME-LON/ME-L1267/15 LifeCycle Milestones/Draft Area/Plan de Adquisiciones.xlsx</vt:lpwstr>
  </property>
  <property fmtid="{D5CDD505-2E9C-101B-9397-08002B2CF9AE}" pid="13" name="RecordStorageActiveId">
    <vt:lpwstr>e7cceff6-cd47-46f9-900e-dd1806171994</vt:lpwstr>
  </property>
  <property fmtid="{D5CDD505-2E9C-101B-9397-08002B2CF9AE}" pid="14" name="Disclosure Activity">
    <vt:lpwstr>Loan Proposal</vt:lpwstr>
  </property>
  <property fmtid="{D5CDD505-2E9C-101B-9397-08002B2CF9AE}" pid="19" name="Webtopic">
    <vt:lpwstr>Climate Change and Renewable Energy;Electricity;Energy;Energy Distribution and Transmission;Energy Management and Regulation;Energy Markets and Studies;</vt:lpwstr>
  </property>
  <property fmtid="{D5CDD505-2E9C-101B-9397-08002B2CF9AE}" pid="21" name="Disclosed">
    <vt:bool>false</vt:bool>
  </property>
  <property fmtid="{D5CDD505-2E9C-101B-9397-08002B2CF9AE}" pid="22" name="ContentTypeId">
    <vt:lpwstr>0x0101001A458A224826124E8B45B1D613300CFC002B83B6693451104A8666603745C45DDE</vt:lpwstr>
  </property>
</Properties>
</file>