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60" windowWidth="18912" windowHeight="10968"/>
  </bookViews>
  <sheets>
    <sheet name="Matriz Final" sheetId="16" r:id="rId1"/>
    <sheet name="PEP" sheetId="17" r:id="rId2"/>
    <sheet name="POA 1er Año - Trim" sheetId="18" r:id="rId3"/>
    <sheet name="Costos x Producto" sheetId="19" r:id="rId4"/>
  </sheets>
  <definedNames>
    <definedName name="_ftn1" localSheetId="1">PEP!$A$81</definedName>
    <definedName name="_ftnref1" localSheetId="1">PEP!$D$3</definedName>
    <definedName name="CUBOxTOTAL_EyR">#REF!</definedName>
    <definedName name="_xlnm.Print_Area" localSheetId="2">'POA 1er Año - Trim'!$A$1:$G$45</definedName>
  </definedNames>
  <calcPr calcId="145621"/>
</workbook>
</file>

<file path=xl/calcChain.xml><?xml version="1.0" encoding="utf-8"?>
<calcChain xmlns="http://schemas.openxmlformats.org/spreadsheetml/2006/main">
  <c r="W2" i="16" l="1"/>
</calcChain>
</file>

<file path=xl/sharedStrings.xml><?xml version="1.0" encoding="utf-8"?>
<sst xmlns="http://schemas.openxmlformats.org/spreadsheetml/2006/main" count="218" uniqueCount="141">
  <si>
    <t>F11</t>
  </si>
  <si>
    <t>Mejoramiento del Servicio Provincial de Manejo del Fuego para la Prevención y Control de Incendios en el Noroeste de Chubut</t>
  </si>
  <si>
    <t>Mejoramiento de Caminos Rurales en Áreas Productivas de la Provincia de Corrientes Ruta Provincial N°13</t>
  </si>
  <si>
    <t>Revestimiento total del tramo superior canal Cacique Guaymallén 1er Tramo - Vistalba</t>
  </si>
  <si>
    <t>Mejoramiento del Sistema de Riego del Río Colorado-Segunda Etapa. Colonia Santa Rosa - 2da Etapa</t>
  </si>
  <si>
    <t>Mejora del sistema del canal Benavidez - Gral. 9 de Julio. Departamentos de Rivadavia, Chimbas, Santa Lucia y 9 de Julio.</t>
  </si>
  <si>
    <t>Proyecto de Desarrollo del Área de Riego del Sistema Río Tala</t>
  </si>
  <si>
    <t>TOTAL</t>
  </si>
  <si>
    <t>COMPONENTE 1: Inversiones de apoyo a la competitividad</t>
  </si>
  <si>
    <t>COMPONENTE 2: Servicios de Apoyo a la competitividad</t>
  </si>
  <si>
    <t>COMPONENTE 3: UEC / S&amp;E</t>
  </si>
  <si>
    <t>Total</t>
  </si>
  <si>
    <t>F22</t>
  </si>
  <si>
    <t>Corrientes</t>
  </si>
  <si>
    <t>Mendoza</t>
  </si>
  <si>
    <t>Salta</t>
  </si>
  <si>
    <t>Chubut</t>
  </si>
  <si>
    <t>San Juan</t>
  </si>
  <si>
    <t>Tucumán</t>
  </si>
  <si>
    <t>Año 1</t>
  </si>
  <si>
    <t>Año 2</t>
  </si>
  <si>
    <t>Año 3</t>
  </si>
  <si>
    <t>Año 4</t>
  </si>
  <si>
    <t>Totales</t>
  </si>
  <si>
    <t>%</t>
  </si>
  <si>
    <t>BID</t>
  </si>
  <si>
    <t>En dólares</t>
  </si>
  <si>
    <t>1.1 Fortalecimiento de la Infraestructura Pública</t>
  </si>
  <si>
    <t>1.2 Obras Menores</t>
  </si>
  <si>
    <t>2.1 Fondo de Modernización Tecnológica</t>
  </si>
  <si>
    <t>2.2 Iniciativas de Desarrollo Territorial</t>
  </si>
  <si>
    <t>2.3 Fortalecimiento de las Capacidades Operativas</t>
  </si>
  <si>
    <t>3.1 Administración, Seguimiento y Evaluación (Incluye el aspecto ambiental y social)</t>
  </si>
  <si>
    <t>3.2 Auditorías</t>
  </si>
  <si>
    <t>Componentes</t>
  </si>
  <si>
    <t>C1. Inversiones de apoyo a la competitividad</t>
  </si>
  <si>
    <t>SC1.1 Fortalecimiento de la Infraestructura Pública</t>
  </si>
  <si>
    <t>SC1.2 Obras Menores</t>
  </si>
  <si>
    <t>C2. Servicios de Apoyo a la competitividad</t>
  </si>
  <si>
    <t>SC2.1 Fondo de Modernización Tecnológica</t>
  </si>
  <si>
    <t>SC2.2 Iniciativas de Desarrollo Territorial</t>
  </si>
  <si>
    <t>SC2.3 Fortalecimiento de las Capacidades Operativas</t>
  </si>
  <si>
    <t>C3. Administración, Seguimiento y Evaluación</t>
  </si>
  <si>
    <t>SC3.1 Administración, Seguimiento y Evaluación (Incluye el aspecto ambiental y social)</t>
  </si>
  <si>
    <t>SC3.2 Auditorías</t>
  </si>
  <si>
    <t>PEP PROSAP IV (en miles de USD)</t>
  </si>
  <si>
    <t>Años (*)</t>
  </si>
  <si>
    <t>Producto 1.1 - Obras de infraestructura pública provinciales terminadas</t>
  </si>
  <si>
    <t>Actividad 1.1 - LPI / Concurso de precios</t>
  </si>
  <si>
    <t>Aporte BID</t>
  </si>
  <si>
    <t>Aporte Local</t>
  </si>
  <si>
    <t>Producto 1.2 - Obras menores construidas</t>
  </si>
  <si>
    <t>Actividad 1.2 - LPN / Concurso de precios</t>
  </si>
  <si>
    <t>ANR</t>
  </si>
  <si>
    <t>IDEMI</t>
  </si>
  <si>
    <t>CLÚSTER</t>
  </si>
  <si>
    <t>Producto 2.3.1 - Personal capacitado</t>
  </si>
  <si>
    <t>Actividad 2.3.1 - Capacitaciones</t>
  </si>
  <si>
    <t>Producto 2.3.2 - Proyectos formulados</t>
  </si>
  <si>
    <t>Actividad 2.3.2 - Estudios y formulación de proyectos</t>
  </si>
  <si>
    <t>C3. UEC / S&amp;E</t>
  </si>
  <si>
    <t>PERSONAL</t>
  </si>
  <si>
    <t>AUDITORÍAS</t>
  </si>
  <si>
    <t>Contrapartida Local</t>
  </si>
  <si>
    <t>(*) Cada año que se muestra corresponde a un periodo de doce meses contados a partir de la fecha de aprobación del Préstamo.</t>
  </si>
  <si>
    <t>No coincide con año calendario.</t>
  </si>
  <si>
    <t>Componente</t>
  </si>
  <si>
    <t>Financiamiento BID</t>
  </si>
  <si>
    <t>Total US$</t>
  </si>
  <si>
    <t>% BID</t>
  </si>
  <si>
    <t>% Aporte Local</t>
  </si>
  <si>
    <t>Costos por Producto - PROSAP IV (en miles de USD)</t>
  </si>
  <si>
    <t>Sub Total C1 Aporte BID</t>
  </si>
  <si>
    <t>Sub Total C1 Aporte Local</t>
  </si>
  <si>
    <t>Sub Total SC 1.1 BID</t>
  </si>
  <si>
    <t>Sub Total SC 1.1 Aporte Local</t>
  </si>
  <si>
    <t>Sub Total SC 1.2 BID</t>
  </si>
  <si>
    <t>Sub Total SC 1.2 Aporte Local</t>
  </si>
  <si>
    <t>Sub Total C2 Aporte BID</t>
  </si>
  <si>
    <t>Sub Total C2 Aporte Local</t>
  </si>
  <si>
    <t>Sub Total SC 2.1 Aporte BID</t>
  </si>
  <si>
    <t>Sub Total SC 2.1 Aporte Local</t>
  </si>
  <si>
    <t>Sub Total SC 2.2 Aporte BID</t>
  </si>
  <si>
    <t>Sub Total SC 2.2 Aporte Local</t>
  </si>
  <si>
    <t>Sub Total SC 2.3 Aporte BID</t>
  </si>
  <si>
    <t>Sub Total SC 2.3 Aporte Local</t>
  </si>
  <si>
    <t>Sub Total C3 Aporte BID</t>
  </si>
  <si>
    <t>Sub Total C3 Aporte Local</t>
  </si>
  <si>
    <t>SC3.1 Administración</t>
  </si>
  <si>
    <t>Sub Total SC 3.1 Aporte BID</t>
  </si>
  <si>
    <t>Sub Total SC 3.1 Aporte Local</t>
  </si>
  <si>
    <t>SC3.2 Seguimiento y Evaluación</t>
  </si>
  <si>
    <t>Sub Total SC 3.2 Aporte BID</t>
  </si>
  <si>
    <t>Sub Total SC 3.2 Aporte Local</t>
  </si>
  <si>
    <t>POA 1er Año - PROSAP IV</t>
  </si>
  <si>
    <t>Componente 1: Inversiones de apoyo a la competitividad</t>
  </si>
  <si>
    <t>Descripción</t>
  </si>
  <si>
    <t>Monto USD Año 1</t>
  </si>
  <si>
    <t>Trimestre 1</t>
  </si>
  <si>
    <t>Trimestre 2</t>
  </si>
  <si>
    <t>Trimestre 3</t>
  </si>
  <si>
    <t>Trimestre 4</t>
  </si>
  <si>
    <t>Sub componente 1.1 Fortalecimiento de la Infraestructura Pública</t>
  </si>
  <si>
    <t>1.1.1 Sistemas de riego mayor terminados</t>
  </si>
  <si>
    <t>Total 1.1.1</t>
  </si>
  <si>
    <t>1.1.2 Caminos rurales rehabilitados</t>
  </si>
  <si>
    <t>Total 1.1.2</t>
  </si>
  <si>
    <t>1.1.3 Área de bosque nativo y sembrado protegida</t>
  </si>
  <si>
    <t>Total 1.1.3</t>
  </si>
  <si>
    <t>Total Sub Componente 1.1</t>
  </si>
  <si>
    <t>Sub componente 1.2 Obras Menores</t>
  </si>
  <si>
    <t>Ministerio de Agroindustria - Unidad para el Cambio Rural - PROSAP</t>
  </si>
  <si>
    <t>Microembalses en la Cuenca del Arroyo El Cano (Córdoba - Tegua)</t>
  </si>
  <si>
    <t>Readecuacion de los Sistema de Riego Superficiales y de Intensificación Productiva - Modulo II - Lote 3 - (La Rioja - Anjullón)</t>
  </si>
  <si>
    <t>Mejoramiento del Sistema de Riego de Angulos (La Rioja - Angulos)</t>
  </si>
  <si>
    <t>Mejoramiento de la Infraestructura de Riego, Sistema Hídrico Figueroa (Santiago del Estero - Figueroa)</t>
  </si>
  <si>
    <t>Mejoramiento del riego en Colalao del Valle (Tucumán - Colalao del Valle)</t>
  </si>
  <si>
    <t>Saldo fuera de la muestra</t>
  </si>
  <si>
    <t>Total Sub Componente 1.2</t>
  </si>
  <si>
    <t>Total Componente 1</t>
  </si>
  <si>
    <t>Componente 2: Servicios de apoyo a la competitividad</t>
  </si>
  <si>
    <t>Sub componente 2.1 Fondo de Modernización Tecnológica</t>
  </si>
  <si>
    <t xml:space="preserve">Productores apoyados por ANR </t>
  </si>
  <si>
    <t>Total Sub Componente 2.1</t>
  </si>
  <si>
    <t>Sub componente 2.2 Iniciativas de Desarrollo Territorial</t>
  </si>
  <si>
    <t>Iniciativas de Desarrollo de Clústers (IDC)</t>
  </si>
  <si>
    <t>Iniciativas de Desarrollo de Microrregiones de base productiva rural (IDEMI)</t>
  </si>
  <si>
    <t>Total Sub Componente 2.2</t>
  </si>
  <si>
    <t>Sub componente 2.3 Fortalecimiento de las Capacidades Operativas</t>
  </si>
  <si>
    <t>Fortalecimiento Institucional - Capacitaciones y equipamiento</t>
  </si>
  <si>
    <t>Preinversión - Formulación de Proyectos</t>
  </si>
  <si>
    <t>Total Sub Componente 2.3</t>
  </si>
  <si>
    <t>Total Componente 2</t>
  </si>
  <si>
    <t>Componente 3: Administración, Seguimiento y Evaluación</t>
  </si>
  <si>
    <t>Administración - Personal</t>
  </si>
  <si>
    <t>Auditorías</t>
  </si>
  <si>
    <t>Total Componente 3</t>
  </si>
  <si>
    <t>Costos del programa por componente y fuente de financiamiento</t>
  </si>
  <si>
    <t>Costo y Financiamiento del Programa (en US$)</t>
  </si>
  <si>
    <t>Categorías de inversion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</si>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</sst>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-* #,##0.00\ _€_-;\-* #,##0.00\ _€_-;_-* &quot;-&quot;??\ _€_-;_-@_-"/>
    <numFmt numFmtId="167" formatCode="0.0%"/>
    <numFmt numFmtId="168" formatCode="_-* #,##0.00\ &quot;$&quot;_-;\-* #,##0.00\ &quot;$&quot;_-;_-* &quot;-&quot;??\ &quot;$&quot;_-;_-@_-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theme="3" tint="0.59999389629810485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3" tint="0.59999389629810485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0E0E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30" borderId="0" applyNumberFormat="0" applyBorder="0" applyAlignment="0" applyProtection="0"/>
    <xf numFmtId="0" fontId="31" fillId="14" borderId="0" applyNumberFormat="0" applyBorder="0" applyAlignment="0" applyProtection="0"/>
    <xf numFmtId="0" fontId="32" fillId="31" borderId="63" applyNumberFormat="0" applyAlignment="0" applyProtection="0"/>
    <xf numFmtId="0" fontId="33" fillId="32" borderId="64" applyNumberFormat="0" applyAlignment="0" applyProtection="0"/>
    <xf numFmtId="0" fontId="34" fillId="0" borderId="0" applyNumberFormat="0" applyFill="0" applyBorder="0" applyAlignment="0" applyProtection="0"/>
    <xf numFmtId="0" fontId="35" fillId="15" borderId="0" applyNumberFormat="0" applyBorder="0" applyAlignment="0" applyProtection="0"/>
    <xf numFmtId="0" fontId="36" fillId="0" borderId="65" applyNumberFormat="0" applyFill="0" applyAlignment="0" applyProtection="0"/>
    <xf numFmtId="0" fontId="37" fillId="0" borderId="66" applyNumberFormat="0" applyFill="0" applyAlignment="0" applyProtection="0"/>
    <xf numFmtId="0" fontId="38" fillId="0" borderId="67" applyNumberFormat="0" applyFill="0" applyAlignment="0" applyProtection="0"/>
    <xf numFmtId="0" fontId="38" fillId="0" borderId="0" applyNumberFormat="0" applyFill="0" applyBorder="0" applyAlignment="0" applyProtection="0"/>
    <xf numFmtId="0" fontId="39" fillId="18" borderId="63" applyNumberFormat="0" applyAlignment="0" applyProtection="0"/>
    <xf numFmtId="0" fontId="40" fillId="0" borderId="68" applyNumberFormat="0" applyFill="0" applyAlignment="0" applyProtection="0"/>
    <xf numFmtId="0" fontId="41" fillId="33" borderId="0" applyNumberFormat="0" applyBorder="0" applyAlignment="0" applyProtection="0"/>
    <xf numFmtId="0" fontId="4" fillId="34" borderId="69" applyNumberFormat="0" applyFont="0" applyAlignment="0" applyProtection="0"/>
    <xf numFmtId="0" fontId="42" fillId="31" borderId="70" applyNumberFormat="0" applyAlignment="0" applyProtection="0"/>
    <xf numFmtId="0" fontId="43" fillId="0" borderId="0" applyNumberFormat="0" applyFill="0" applyBorder="0" applyAlignment="0" applyProtection="0"/>
    <xf numFmtId="0" fontId="44" fillId="0" borderId="71" applyNumberFormat="0" applyFill="0" applyAlignment="0" applyProtection="0"/>
    <xf numFmtId="0" fontId="45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2" xfId="0" applyBorder="1"/>
    <xf numFmtId="0" fontId="0" fillId="0" borderId="0" xfId="0" applyFill="1"/>
    <xf numFmtId="0" fontId="1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6" fillId="3" borderId="38" xfId="0" applyFont="1" applyFill="1" applyBorder="1" applyAlignment="1">
      <alignment horizontal="right"/>
    </xf>
    <xf numFmtId="44" fontId="12" fillId="3" borderId="44" xfId="8" applyFont="1" applyFill="1" applyBorder="1"/>
    <xf numFmtId="44" fontId="12" fillId="0" borderId="43" xfId="8" applyFont="1" applyBorder="1"/>
    <xf numFmtId="0" fontId="12" fillId="3" borderId="0" xfId="0" applyFont="1" applyFill="1"/>
    <xf numFmtId="0" fontId="17" fillId="0" borderId="38" xfId="0" applyFont="1" applyBorder="1"/>
    <xf numFmtId="44" fontId="12" fillId="0" borderId="44" xfId="8" applyFont="1" applyBorder="1"/>
    <xf numFmtId="44" fontId="12" fillId="3" borderId="43" xfId="8" applyFont="1" applyFill="1" applyBorder="1"/>
    <xf numFmtId="0" fontId="4" fillId="0" borderId="40" xfId="0" applyFont="1" applyBorder="1"/>
    <xf numFmtId="44" fontId="4" fillId="0" borderId="45" xfId="8" applyFont="1" applyBorder="1"/>
    <xf numFmtId="44" fontId="4" fillId="0" borderId="41" xfId="8" applyFont="1" applyBorder="1"/>
    <xf numFmtId="0" fontId="4" fillId="0" borderId="34" xfId="0" applyFont="1" applyBorder="1"/>
    <xf numFmtId="44" fontId="4" fillId="0" borderId="32" xfId="8" applyFont="1" applyBorder="1"/>
    <xf numFmtId="44" fontId="4" fillId="0" borderId="42" xfId="8" applyFont="1" applyBorder="1"/>
    <xf numFmtId="0" fontId="13" fillId="6" borderId="26" xfId="0" applyFont="1" applyFill="1" applyBorder="1"/>
    <xf numFmtId="44" fontId="13" fillId="6" borderId="17" xfId="8" applyFont="1" applyFill="1" applyBorder="1"/>
    <xf numFmtId="4" fontId="12" fillId="0" borderId="0" xfId="0" applyNumberFormat="1" applyFont="1"/>
    <xf numFmtId="0" fontId="11" fillId="0" borderId="0" xfId="7" applyAlignment="1">
      <alignment horizontal="justify" vertical="center"/>
    </xf>
    <xf numFmtId="44" fontId="0" fillId="0" borderId="2" xfId="8" applyFont="1" applyBorder="1"/>
    <xf numFmtId="168" fontId="0" fillId="0" borderId="2" xfId="0" applyNumberFormat="1" applyBorder="1"/>
    <xf numFmtId="44" fontId="12" fillId="3" borderId="44" xfId="8" applyNumberFormat="1" applyFont="1" applyFill="1" applyBorder="1"/>
    <xf numFmtId="44" fontId="4" fillId="0" borderId="44" xfId="8" applyFont="1" applyBorder="1"/>
    <xf numFmtId="44" fontId="12" fillId="0" borderId="48" xfId="8" applyFont="1" applyBorder="1"/>
    <xf numFmtId="0" fontId="15" fillId="8" borderId="33" xfId="0" applyFont="1" applyFill="1" applyBorder="1" applyAlignment="1">
      <alignment horizontal="center" vertical="center" wrapText="1"/>
    </xf>
    <xf numFmtId="0" fontId="13" fillId="0" borderId="0" xfId="0" applyFont="1"/>
    <xf numFmtId="1" fontId="15" fillId="5" borderId="17" xfId="0" applyNumberFormat="1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5" fillId="6" borderId="34" xfId="0" applyFont="1" applyFill="1" applyBorder="1" applyAlignment="1">
      <alignment vertical="center"/>
    </xf>
    <xf numFmtId="0" fontId="15" fillId="8" borderId="35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167" fontId="15" fillId="7" borderId="49" xfId="1" applyNumberFormat="1" applyFont="1" applyFill="1" applyBorder="1" applyAlignment="1">
      <alignment horizontal="right" vertical="center" wrapText="1"/>
    </xf>
    <xf numFmtId="167" fontId="12" fillId="9" borderId="49" xfId="1" applyNumberFormat="1" applyFont="1" applyFill="1" applyBorder="1" applyAlignment="1">
      <alignment horizontal="right" vertical="center" wrapText="1"/>
    </xf>
    <xf numFmtId="167" fontId="12" fillId="0" borderId="49" xfId="1" applyNumberFormat="1" applyFont="1" applyBorder="1" applyAlignment="1">
      <alignment horizontal="right" vertical="center" wrapText="1"/>
    </xf>
    <xf numFmtId="167" fontId="15" fillId="6" borderId="49" xfId="1" applyNumberFormat="1" applyFont="1" applyFill="1" applyBorder="1" applyAlignment="1">
      <alignment horizontal="right" vertical="center" wrapText="1"/>
    </xf>
    <xf numFmtId="167" fontId="15" fillId="7" borderId="39" xfId="1" applyNumberFormat="1" applyFont="1" applyFill="1" applyBorder="1" applyAlignment="1">
      <alignment horizontal="right" vertical="center" wrapText="1"/>
    </xf>
    <xf numFmtId="167" fontId="12" fillId="9" borderId="39" xfId="1" applyNumberFormat="1" applyFont="1" applyFill="1" applyBorder="1" applyAlignment="1">
      <alignment horizontal="right" vertical="center" wrapText="1"/>
    </xf>
    <xf numFmtId="167" fontId="12" fillId="0" borderId="39" xfId="1" applyNumberFormat="1" applyFont="1" applyBorder="1" applyAlignment="1">
      <alignment horizontal="right" vertical="center" wrapText="1"/>
    </xf>
    <xf numFmtId="167" fontId="15" fillId="6" borderId="39" xfId="1" applyNumberFormat="1" applyFont="1" applyFill="1" applyBorder="1" applyAlignment="1">
      <alignment horizontal="right" vertical="center" wrapText="1"/>
    </xf>
    <xf numFmtId="4" fontId="15" fillId="7" borderId="49" xfId="0" applyNumberFormat="1" applyFont="1" applyFill="1" applyBorder="1" applyAlignment="1">
      <alignment horizontal="right" vertical="center" wrapText="1"/>
    </xf>
    <xf numFmtId="4" fontId="12" fillId="9" borderId="49" xfId="0" applyNumberFormat="1" applyFont="1" applyFill="1" applyBorder="1" applyAlignment="1">
      <alignment horizontal="right" vertical="center" wrapText="1"/>
    </xf>
    <xf numFmtId="4" fontId="12" fillId="0" borderId="49" xfId="0" applyNumberFormat="1" applyFont="1" applyBorder="1" applyAlignment="1">
      <alignment horizontal="right" vertical="center" wrapText="1"/>
    </xf>
    <xf numFmtId="4" fontId="15" fillId="6" borderId="49" xfId="0" applyNumberFormat="1" applyFont="1" applyFill="1" applyBorder="1" applyAlignment="1">
      <alignment horizontal="right" vertical="center" wrapText="1"/>
    </xf>
    <xf numFmtId="4" fontId="15" fillId="9" borderId="49" xfId="0" applyNumberFormat="1" applyFont="1" applyFill="1" applyBorder="1" applyAlignment="1">
      <alignment horizontal="right" vertical="center" wrapText="1"/>
    </xf>
    <xf numFmtId="4" fontId="15" fillId="0" borderId="49" xfId="0" applyNumberFormat="1" applyFont="1" applyBorder="1" applyAlignment="1">
      <alignment horizontal="right" vertical="center" wrapText="1"/>
    </xf>
    <xf numFmtId="44" fontId="1" fillId="0" borderId="2" xfId="8" applyFont="1" applyBorder="1"/>
    <xf numFmtId="44" fontId="8" fillId="0" borderId="2" xfId="8" applyFont="1" applyBorder="1"/>
    <xf numFmtId="0" fontId="4" fillId="3" borderId="12" xfId="0" applyFont="1" applyFill="1" applyBorder="1" applyAlignment="1">
      <alignment horizontal="left" vertical="center" wrapText="1"/>
    </xf>
    <xf numFmtId="0" fontId="14" fillId="0" borderId="12" xfId="0" applyFont="1" applyBorder="1"/>
    <xf numFmtId="0" fontId="4" fillId="3" borderId="12" xfId="0" applyFont="1" applyFill="1" applyBorder="1" applyAlignment="1">
      <alignment horizontal="left" vertical="center"/>
    </xf>
    <xf numFmtId="0" fontId="21" fillId="3" borderId="38" xfId="0" applyFont="1" applyFill="1" applyBorder="1" applyAlignment="1">
      <alignment horizontal="left"/>
    </xf>
    <xf numFmtId="0" fontId="15" fillId="8" borderId="35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vertical="center"/>
    </xf>
    <xf numFmtId="0" fontId="12" fillId="9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5" fillId="6" borderId="14" xfId="0" applyFont="1" applyFill="1" applyBorder="1" applyAlignment="1">
      <alignment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7" fillId="0" borderId="43" xfId="0" applyFont="1" applyBorder="1"/>
    <xf numFmtId="0" fontId="16" fillId="3" borderId="43" xfId="0" applyFont="1" applyFill="1" applyBorder="1" applyAlignment="1">
      <alignment horizontal="right"/>
    </xf>
    <xf numFmtId="0" fontId="4" fillId="0" borderId="41" xfId="0" applyFont="1" applyBorder="1"/>
    <xf numFmtId="0" fontId="4" fillId="0" borderId="42" xfId="0" applyFont="1" applyBorder="1"/>
    <xf numFmtId="0" fontId="13" fillId="6" borderId="33" xfId="0" applyFont="1" applyFill="1" applyBorder="1"/>
    <xf numFmtId="0" fontId="21" fillId="3" borderId="43" xfId="0" applyFont="1" applyFill="1" applyBorder="1" applyAlignment="1">
      <alignment horizontal="left"/>
    </xf>
    <xf numFmtId="0" fontId="16" fillId="3" borderId="52" xfId="0" applyFont="1" applyFill="1" applyBorder="1" applyAlignment="1">
      <alignment horizontal="right"/>
    </xf>
    <xf numFmtId="44" fontId="12" fillId="3" borderId="50" xfId="8" applyFont="1" applyFill="1" applyBorder="1"/>
    <xf numFmtId="44" fontId="12" fillId="0" borderId="52" xfId="8" applyFont="1" applyBorder="1"/>
    <xf numFmtId="0" fontId="16" fillId="3" borderId="48" xfId="0" applyFont="1" applyFill="1" applyBorder="1" applyAlignment="1">
      <alignment horizontal="right"/>
    </xf>
    <xf numFmtId="44" fontId="12" fillId="3" borderId="29" xfId="8" applyFont="1" applyFill="1" applyBorder="1"/>
    <xf numFmtId="0" fontId="14" fillId="7" borderId="40" xfId="0" applyFont="1" applyFill="1" applyBorder="1"/>
    <xf numFmtId="0" fontId="14" fillId="7" borderId="41" xfId="0" applyFont="1" applyFill="1" applyBorder="1"/>
    <xf numFmtId="44" fontId="15" fillId="7" borderId="45" xfId="8" applyFont="1" applyFill="1" applyBorder="1"/>
    <xf numFmtId="44" fontId="15" fillId="7" borderId="41" xfId="8" applyFont="1" applyFill="1" applyBorder="1"/>
    <xf numFmtId="0" fontId="14" fillId="7" borderId="10" xfId="0" applyFont="1" applyFill="1" applyBorder="1" applyAlignment="1">
      <alignment wrapText="1"/>
    </xf>
    <xf numFmtId="0" fontId="14" fillId="7" borderId="16" xfId="0" applyFont="1" applyFill="1" applyBorder="1" applyAlignment="1">
      <alignment wrapText="1"/>
    </xf>
    <xf numFmtId="44" fontId="15" fillId="7" borderId="30" xfId="8" applyFont="1" applyFill="1" applyBorder="1"/>
    <xf numFmtId="44" fontId="12" fillId="3" borderId="54" xfId="8" applyFont="1" applyFill="1" applyBorder="1"/>
    <xf numFmtId="44" fontId="12" fillId="3" borderId="55" xfId="8" applyFont="1" applyFill="1" applyBorder="1"/>
    <xf numFmtId="0" fontId="14" fillId="4" borderId="12" xfId="0" applyFont="1" applyFill="1" applyBorder="1"/>
    <xf numFmtId="0" fontId="0" fillId="4" borderId="2" xfId="0" applyFill="1" applyBorder="1"/>
    <xf numFmtId="44" fontId="1" fillId="4" borderId="2" xfId="8" applyFont="1" applyFill="1" applyBorder="1"/>
    <xf numFmtId="0" fontId="14" fillId="10" borderId="12" xfId="0" applyFont="1" applyFill="1" applyBorder="1"/>
    <xf numFmtId="0" fontId="0" fillId="10" borderId="2" xfId="0" applyFill="1" applyBorder="1"/>
    <xf numFmtId="44" fontId="1" fillId="10" borderId="2" xfId="8" applyFont="1" applyFill="1" applyBorder="1"/>
    <xf numFmtId="0" fontId="23" fillId="11" borderId="12" xfId="0" applyFont="1" applyFill="1" applyBorder="1"/>
    <xf numFmtId="0" fontId="24" fillId="11" borderId="2" xfId="0" applyFont="1" applyFill="1" applyBorder="1"/>
    <xf numFmtId="44" fontId="6" fillId="11" borderId="2" xfId="8" applyFont="1" applyFill="1" applyBorder="1"/>
    <xf numFmtId="0" fontId="24" fillId="12" borderId="12" xfId="0" applyFont="1" applyFill="1" applyBorder="1" applyAlignment="1">
      <alignment vertical="center" wrapText="1"/>
    </xf>
    <xf numFmtId="0" fontId="24" fillId="12" borderId="2" xfId="0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horizontal="center" vertical="center"/>
    </xf>
    <xf numFmtId="0" fontId="22" fillId="12" borderId="2" xfId="0" applyFont="1" applyFill="1" applyBorder="1"/>
    <xf numFmtId="0" fontId="12" fillId="0" borderId="38" xfId="0" applyFont="1" applyBorder="1"/>
    <xf numFmtId="0" fontId="12" fillId="3" borderId="51" xfId="0" applyFont="1" applyFill="1" applyBorder="1"/>
    <xf numFmtId="0" fontId="12" fillId="3" borderId="25" xfId="0" applyFont="1" applyFill="1" applyBorder="1"/>
    <xf numFmtId="0" fontId="12" fillId="0" borderId="51" xfId="0" applyFont="1" applyBorder="1"/>
    <xf numFmtId="0" fontId="12" fillId="0" borderId="25" xfId="0" applyFont="1" applyBorder="1"/>
    <xf numFmtId="9" fontId="12" fillId="0" borderId="0" xfId="1" applyFont="1"/>
    <xf numFmtId="44" fontId="15" fillId="0" borderId="44" xfId="8" applyFont="1" applyFill="1" applyBorder="1"/>
    <xf numFmtId="44" fontId="12" fillId="0" borderId="44" xfId="8" applyFont="1" applyFill="1" applyBorder="1"/>
    <xf numFmtId="44" fontId="12" fillId="0" borderId="0" xfId="8" applyFont="1" applyFill="1" applyBorder="1"/>
    <xf numFmtId="44" fontId="12" fillId="3" borderId="0" xfId="8" applyNumberFormat="1" applyFont="1" applyFill="1" applyBorder="1"/>
    <xf numFmtId="44" fontId="12" fillId="3" borderId="0" xfId="8" applyFont="1" applyFill="1" applyBorder="1"/>
    <xf numFmtId="44" fontId="4" fillId="0" borderId="0" xfId="8" applyFont="1" applyBorder="1"/>
    <xf numFmtId="44" fontId="12" fillId="0" borderId="0" xfId="8" applyFont="1" applyBorder="1"/>
    <xf numFmtId="44" fontId="15" fillId="0" borderId="44" xfId="0" applyNumberFormat="1" applyFont="1" applyBorder="1"/>
    <xf numFmtId="44" fontId="15" fillId="0" borderId="44" xfId="8" applyFont="1" applyBorder="1"/>
    <xf numFmtId="44" fontId="13" fillId="0" borderId="44" xfId="8" applyFont="1" applyBorder="1"/>
    <xf numFmtId="44" fontId="13" fillId="6" borderId="35" xfId="8" applyFont="1" applyFill="1" applyBorder="1"/>
    <xf numFmtId="44" fontId="13" fillId="0" borderId="32" xfId="8" applyFont="1" applyBorder="1"/>
    <xf numFmtId="44" fontId="13" fillId="0" borderId="57" xfId="8" applyFont="1" applyBorder="1"/>
    <xf numFmtId="0" fontId="16" fillId="3" borderId="34" xfId="0" applyFont="1" applyFill="1" applyBorder="1" applyAlignment="1">
      <alignment horizontal="right"/>
    </xf>
    <xf numFmtId="44" fontId="12" fillId="0" borderId="32" xfId="8" applyFont="1" applyFill="1" applyBorder="1"/>
    <xf numFmtId="44" fontId="12" fillId="0" borderId="14" xfId="8" applyFont="1" applyFill="1" applyBorder="1"/>
    <xf numFmtId="44" fontId="15" fillId="0" borderId="32" xfId="8" applyFont="1" applyFill="1" applyBorder="1"/>
    <xf numFmtId="0" fontId="17" fillId="0" borderId="28" xfId="0" applyFont="1" applyBorder="1"/>
    <xf numFmtId="44" fontId="26" fillId="0" borderId="27" xfId="8" applyFont="1" applyBorder="1"/>
    <xf numFmtId="44" fontId="12" fillId="0" borderId="32" xfId="8" applyFont="1" applyBorder="1"/>
    <xf numFmtId="44" fontId="12" fillId="0" borderId="14" xfId="8" applyFont="1" applyBorder="1"/>
    <xf numFmtId="44" fontId="15" fillId="0" borderId="32" xfId="8" applyFont="1" applyBorder="1"/>
    <xf numFmtId="44" fontId="12" fillId="3" borderId="32" xfId="8" applyNumberFormat="1" applyFont="1" applyFill="1" applyBorder="1"/>
    <xf numFmtId="44" fontId="12" fillId="3" borderId="14" xfId="8" applyNumberFormat="1" applyFont="1" applyFill="1" applyBorder="1"/>
    <xf numFmtId="44" fontId="12" fillId="3" borderId="32" xfId="8" applyFont="1" applyFill="1" applyBorder="1"/>
    <xf numFmtId="44" fontId="12" fillId="3" borderId="14" xfId="8" applyFont="1" applyFill="1" applyBorder="1"/>
    <xf numFmtId="44" fontId="15" fillId="0" borderId="32" xfId="0" applyNumberFormat="1" applyFont="1" applyBorder="1"/>
    <xf numFmtId="0" fontId="14" fillId="7" borderId="40" xfId="0" applyFont="1" applyFill="1" applyBorder="1" applyAlignment="1">
      <alignment wrapText="1"/>
    </xf>
    <xf numFmtId="44" fontId="15" fillId="7" borderId="60" xfId="8" applyFont="1" applyFill="1" applyBorder="1"/>
    <xf numFmtId="44" fontId="26" fillId="0" borderId="11" xfId="8" applyFont="1" applyBorder="1"/>
    <xf numFmtId="0" fontId="27" fillId="3" borderId="38" xfId="0" applyFont="1" applyFill="1" applyBorder="1" applyAlignment="1">
      <alignment horizontal="right"/>
    </xf>
    <xf numFmtId="44" fontId="15" fillId="3" borderId="44" xfId="8" applyNumberFormat="1" applyFont="1" applyFill="1" applyBorder="1"/>
    <xf numFmtId="44" fontId="15" fillId="3" borderId="0" xfId="8" applyNumberFormat="1" applyFont="1" applyFill="1" applyBorder="1"/>
    <xf numFmtId="0" fontId="27" fillId="3" borderId="34" xfId="0" applyFont="1" applyFill="1" applyBorder="1" applyAlignment="1">
      <alignment horizontal="right"/>
    </xf>
    <xf numFmtId="44" fontId="15" fillId="3" borderId="32" xfId="8" applyNumberFormat="1" applyFont="1" applyFill="1" applyBorder="1"/>
    <xf numFmtId="44" fontId="15" fillId="3" borderId="14" xfId="8" applyNumberFormat="1" applyFont="1" applyFill="1" applyBorder="1"/>
    <xf numFmtId="0" fontId="13" fillId="0" borderId="58" xfId="0" applyFont="1" applyBorder="1"/>
    <xf numFmtId="44" fontId="13" fillId="0" borderId="59" xfId="8" applyFont="1" applyBorder="1"/>
    <xf numFmtId="0" fontId="13" fillId="0" borderId="34" xfId="0" applyFont="1" applyBorder="1"/>
    <xf numFmtId="44" fontId="13" fillId="0" borderId="14" xfId="8" applyFont="1" applyBorder="1"/>
    <xf numFmtId="0" fontId="21" fillId="3" borderId="61" xfId="0" applyFont="1" applyFill="1" applyBorder="1" applyAlignment="1">
      <alignment horizontal="left"/>
    </xf>
    <xf numFmtId="44" fontId="12" fillId="3" borderId="54" xfId="8" applyNumberFormat="1" applyFont="1" applyFill="1" applyBorder="1"/>
    <xf numFmtId="44" fontId="12" fillId="3" borderId="62" xfId="8" applyNumberFormat="1" applyFont="1" applyFill="1" applyBorder="1"/>
    <xf numFmtId="44" fontId="15" fillId="0" borderId="54" xfId="0" applyNumberFormat="1" applyFont="1" applyBorder="1"/>
    <xf numFmtId="44" fontId="15" fillId="0" borderId="54" xfId="8" applyNumberFormat="1" applyFont="1" applyBorder="1"/>
    <xf numFmtId="44" fontId="4" fillId="0" borderId="54" xfId="8" applyFont="1" applyBorder="1"/>
    <xf numFmtId="44" fontId="4" fillId="0" borderId="62" xfId="8" applyFont="1" applyBorder="1"/>
    <xf numFmtId="44" fontId="13" fillId="0" borderId="54" xfId="8" applyFont="1" applyBorder="1"/>
    <xf numFmtId="44" fontId="12" fillId="0" borderId="54" xfId="8" applyFont="1" applyBorder="1"/>
    <xf numFmtId="44" fontId="12" fillId="0" borderId="62" xfId="8" applyFont="1" applyBorder="1"/>
    <xf numFmtId="44" fontId="12" fillId="0" borderId="54" xfId="8" applyFont="1" applyFill="1" applyBorder="1"/>
    <xf numFmtId="44" fontId="12" fillId="0" borderId="62" xfId="8" applyFont="1" applyFill="1" applyBorder="1"/>
    <xf numFmtId="0" fontId="17" fillId="3" borderId="18" xfId="0" applyFont="1" applyFill="1" applyBorder="1" applyAlignment="1">
      <alignment horizontal="left" vertical="center" wrapText="1"/>
    </xf>
    <xf numFmtId="0" fontId="28" fillId="0" borderId="0" xfId="0" applyFont="1"/>
    <xf numFmtId="3" fontId="10" fillId="0" borderId="0" xfId="0" applyNumberFormat="1" applyFont="1"/>
    <xf numFmtId="0" fontId="7" fillId="0" borderId="0" xfId="0" applyFont="1"/>
    <xf numFmtId="9" fontId="7" fillId="0" borderId="0" xfId="1" applyFont="1"/>
    <xf numFmtId="167" fontId="7" fillId="0" borderId="0" xfId="0" applyNumberFormat="1" applyFont="1"/>
    <xf numFmtId="0" fontId="20" fillId="0" borderId="0" xfId="0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7" fillId="0" borderId="38" xfId="0" applyFont="1" applyBorder="1" applyAlignment="1">
      <alignment wrapText="1"/>
    </xf>
    <xf numFmtId="0" fontId="12" fillId="0" borderId="34" xfId="0" applyFont="1" applyBorder="1" applyAlignment="1">
      <alignment vertical="center" wrapText="1"/>
    </xf>
    <xf numFmtId="1" fontId="15" fillId="5" borderId="17" xfId="0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4" fontId="2" fillId="0" borderId="2" xfId="8" applyFont="1" applyBorder="1"/>
    <xf numFmtId="44" fontId="1" fillId="0" borderId="2" xfId="8" applyFont="1" applyFill="1" applyBorder="1"/>
    <xf numFmtId="164" fontId="0" fillId="0" borderId="0" xfId="0" applyNumberFormat="1"/>
    <xf numFmtId="0" fontId="19" fillId="3" borderId="37" xfId="0" applyFont="1" applyFill="1" applyBorder="1" applyAlignment="1">
      <alignment vertical="center" wrapText="1"/>
    </xf>
    <xf numFmtId="0" fontId="29" fillId="12" borderId="2" xfId="0" applyFont="1" applyFill="1" applyBorder="1"/>
    <xf numFmtId="44" fontId="29" fillId="12" borderId="2" xfId="0" applyNumberFormat="1" applyFont="1" applyFill="1" applyBorder="1"/>
    <xf numFmtId="0" fontId="19" fillId="3" borderId="0" xfId="0" applyFont="1" applyFill="1" applyBorder="1" applyAlignment="1">
      <alignment horizontal="left" vertical="center" wrapText="1"/>
    </xf>
    <xf numFmtId="0" fontId="46" fillId="2" borderId="7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0" borderId="3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7" fillId="0" borderId="7" xfId="0" applyFont="1" applyBorder="1" applyAlignment="1">
      <alignment vertical="center" wrapText="1"/>
    </xf>
    <xf numFmtId="0" fontId="46" fillId="35" borderId="22" xfId="0" applyFont="1" applyFill="1" applyBorder="1" applyAlignment="1">
      <alignment horizontal="center" vertical="center" wrapText="1"/>
    </xf>
    <xf numFmtId="3" fontId="46" fillId="0" borderId="4" xfId="0" applyNumberFormat="1" applyFont="1" applyBorder="1" applyAlignment="1">
      <alignment horizontal="right" vertical="center" wrapText="1"/>
    </xf>
    <xf numFmtId="9" fontId="46" fillId="0" borderId="5" xfId="0" applyNumberFormat="1" applyFont="1" applyBorder="1" applyAlignment="1">
      <alignment horizontal="right" vertical="center" wrapText="1"/>
    </xf>
    <xf numFmtId="3" fontId="47" fillId="0" borderId="2" xfId="0" applyNumberFormat="1" applyFont="1" applyBorder="1" applyAlignment="1">
      <alignment horizontal="right" vertical="center" wrapText="1"/>
    </xf>
    <xf numFmtId="9" fontId="47" fillId="0" borderId="6" xfId="0" applyNumberFormat="1" applyFont="1" applyBorder="1" applyAlignment="1">
      <alignment horizontal="right" vertical="center" wrapText="1"/>
    </xf>
    <xf numFmtId="3" fontId="47" fillId="0" borderId="8" xfId="0" applyNumberFormat="1" applyFont="1" applyBorder="1" applyAlignment="1">
      <alignment horizontal="right" vertical="center" wrapText="1"/>
    </xf>
    <xf numFmtId="9" fontId="47" fillId="0" borderId="9" xfId="0" applyNumberFormat="1" applyFont="1" applyBorder="1" applyAlignment="1">
      <alignment horizontal="right" vertical="center" wrapText="1"/>
    </xf>
    <xf numFmtId="3" fontId="46" fillId="35" borderId="23" xfId="0" applyNumberFormat="1" applyFont="1" applyFill="1" applyBorder="1" applyAlignment="1">
      <alignment horizontal="right" vertical="center" wrapText="1"/>
    </xf>
    <xf numFmtId="9" fontId="46" fillId="35" borderId="24" xfId="0" applyNumberFormat="1" applyFont="1" applyFill="1" applyBorder="1" applyAlignment="1">
      <alignment horizontal="right" vertical="center" wrapText="1"/>
    </xf>
    <xf numFmtId="0" fontId="46" fillId="35" borderId="7" xfId="0" applyFont="1" applyFill="1" applyBorder="1" applyAlignment="1">
      <alignment horizontal="center" vertical="center" wrapText="1"/>
    </xf>
    <xf numFmtId="9" fontId="46" fillId="35" borderId="8" xfId="0" applyNumberFormat="1" applyFont="1" applyFill="1" applyBorder="1" applyAlignment="1">
      <alignment horizontal="right" vertical="center" wrapText="1"/>
    </xf>
    <xf numFmtId="0" fontId="46" fillId="35" borderId="9" xfId="0" applyFont="1" applyFill="1" applyBorder="1" applyAlignment="1">
      <alignment horizontal="right" vertical="center" wrapText="1"/>
    </xf>
    <xf numFmtId="9" fontId="46" fillId="35" borderId="7" xfId="0" applyNumberFormat="1" applyFont="1" applyFill="1" applyBorder="1" applyAlignment="1">
      <alignment horizontal="center" vertical="center" wrapText="1"/>
    </xf>
    <xf numFmtId="9" fontId="46" fillId="35" borderId="9" xfId="0" applyNumberFormat="1" applyFont="1" applyFill="1" applyBorder="1" applyAlignment="1">
      <alignment horizontal="center" vertical="center" wrapText="1"/>
    </xf>
    <xf numFmtId="3" fontId="46" fillId="0" borderId="3" xfId="0" applyNumberFormat="1" applyFont="1" applyBorder="1" applyAlignment="1">
      <alignment horizontal="right" vertical="center" wrapText="1"/>
    </xf>
    <xf numFmtId="3" fontId="46" fillId="0" borderId="5" xfId="0" applyNumberFormat="1" applyFont="1" applyBorder="1" applyAlignment="1">
      <alignment horizontal="right" vertical="center" wrapText="1"/>
    </xf>
    <xf numFmtId="3" fontId="47" fillId="0" borderId="1" xfId="0" applyNumberFormat="1" applyFont="1" applyBorder="1" applyAlignment="1">
      <alignment horizontal="right" vertical="center" wrapText="1"/>
    </xf>
    <xf numFmtId="3" fontId="47" fillId="0" borderId="6" xfId="0" applyNumberFormat="1" applyFont="1" applyBorder="1" applyAlignment="1">
      <alignment horizontal="right" vertical="center" wrapText="1"/>
    </xf>
    <xf numFmtId="3" fontId="47" fillId="0" borderId="7" xfId="0" applyNumberFormat="1" applyFont="1" applyBorder="1" applyAlignment="1">
      <alignment horizontal="right" vertical="center" wrapText="1"/>
    </xf>
    <xf numFmtId="3" fontId="47" fillId="0" borderId="9" xfId="0" applyNumberFormat="1" applyFont="1" applyBorder="1" applyAlignment="1">
      <alignment horizontal="right" vertical="center" wrapText="1"/>
    </xf>
    <xf numFmtId="3" fontId="46" fillId="35" borderId="22" xfId="0" applyNumberFormat="1" applyFont="1" applyFill="1" applyBorder="1" applyAlignment="1">
      <alignment horizontal="right" vertical="center" wrapText="1"/>
    </xf>
    <xf numFmtId="3" fontId="46" fillId="35" borderId="24" xfId="0" applyNumberFormat="1" applyFont="1" applyFill="1" applyBorder="1" applyAlignment="1">
      <alignment horizontal="right" vertical="center" wrapText="1"/>
    </xf>
    <xf numFmtId="0" fontId="46" fillId="2" borderId="19" xfId="0" applyFont="1" applyFill="1" applyBorder="1" applyAlignment="1">
      <alignment horizontal="left" vertical="center" wrapText="1"/>
    </xf>
    <xf numFmtId="0" fontId="46" fillId="2" borderId="20" xfId="0" applyFont="1" applyFill="1" applyBorder="1" applyAlignment="1">
      <alignment horizontal="left" vertical="center" wrapText="1"/>
    </xf>
    <xf numFmtId="0" fontId="46" fillId="2" borderId="21" xfId="0" applyFont="1" applyFill="1" applyBorder="1" applyAlignment="1">
      <alignment horizontal="left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44" fontId="18" fillId="0" borderId="44" xfId="8" applyFont="1" applyBorder="1" applyAlignment="1">
      <alignment horizontal="center" vertical="center"/>
    </xf>
    <xf numFmtId="44" fontId="18" fillId="0" borderId="47" xfId="8" applyFont="1" applyBorder="1" applyAlignment="1">
      <alignment horizontal="center" vertical="center"/>
    </xf>
    <xf numFmtId="44" fontId="18" fillId="0" borderId="53" xfId="8" applyFont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4" fontId="15" fillId="5" borderId="28" xfId="0" applyNumberFormat="1" applyFont="1" applyFill="1" applyBorder="1" applyAlignment="1">
      <alignment horizontal="center" vertical="center"/>
    </xf>
    <xf numFmtId="4" fontId="15" fillId="5" borderId="11" xfId="0" applyNumberFormat="1" applyFont="1" applyFill="1" applyBorder="1" applyAlignment="1">
      <alignment horizontal="center" vertical="center"/>
    </xf>
    <xf numFmtId="4" fontId="15" fillId="5" borderId="27" xfId="0" applyNumberFormat="1" applyFont="1" applyFill="1" applyBorder="1" applyAlignment="1">
      <alignment horizontal="center" vertical="center"/>
    </xf>
    <xf numFmtId="4" fontId="15" fillId="5" borderId="32" xfId="0" applyNumberFormat="1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3" fillId="5" borderId="27" xfId="0" applyFont="1" applyFill="1" applyBorder="1" applyAlignment="1">
      <alignment horizontal="left"/>
    </xf>
    <xf numFmtId="0" fontId="13" fillId="5" borderId="32" xfId="0" applyFont="1" applyFill="1" applyBorder="1" applyAlignment="1">
      <alignment horizontal="left"/>
    </xf>
    <xf numFmtId="4" fontId="15" fillId="5" borderId="27" xfId="0" applyNumberFormat="1" applyFont="1" applyFill="1" applyBorder="1" applyAlignment="1">
      <alignment horizontal="center"/>
    </xf>
    <xf numFmtId="4" fontId="15" fillId="5" borderId="32" xfId="0" applyNumberFormat="1" applyFont="1" applyFill="1" applyBorder="1" applyAlignment="1">
      <alignment horizontal="center"/>
    </xf>
  </cellXfs>
  <cellStyles count="57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Explanatory Text 2" xfId="43"/>
    <cellStyle name="Good 2" xfId="44"/>
    <cellStyle name="Heading 1 2" xfId="45"/>
    <cellStyle name="Heading 2 2" xfId="46"/>
    <cellStyle name="Heading 3 2" xfId="47"/>
    <cellStyle name="Heading 4 2" xfId="48"/>
    <cellStyle name="Hyperlink" xfId="7" builtinId="8"/>
    <cellStyle name="Input 2" xfId="49"/>
    <cellStyle name="Linked Cell 2" xfId="50"/>
    <cellStyle name="Millares 11" xfId="13"/>
    <cellStyle name="Millares 2" xfId="3"/>
    <cellStyle name="Millares 2 2" xfId="12"/>
    <cellStyle name="Millares 2 3" xfId="11"/>
    <cellStyle name="Millares 2 4" xfId="10"/>
    <cellStyle name="Millares 3" xfId="6"/>
    <cellStyle name="Millares 4" xfId="4"/>
    <cellStyle name="Millares 5" xfId="9"/>
    <cellStyle name="Millares 6" xfId="14"/>
    <cellStyle name="Moneda 2" xfId="8"/>
    <cellStyle name="Neutral 2" xfId="51"/>
    <cellStyle name="Normal" xfId="0" builtinId="0"/>
    <cellStyle name="Normal 2" xfId="2"/>
    <cellStyle name="Normal 2 2" xfId="15"/>
    <cellStyle name="Normal 3" xfId="5"/>
    <cellStyle name="Note 2" xfId="52"/>
    <cellStyle name="Output 2" xfId="53"/>
    <cellStyle name="Percent" xfId="1" builtinId="5"/>
    <cellStyle name="Title 2" xfId="54"/>
    <cellStyle name="Total 2" xfId="55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tabSelected="1" zoomScale="90" zoomScaleNormal="90" workbookViewId="0">
      <selection activeCell="L17" sqref="L17"/>
    </sheetView>
  </sheetViews>
  <sheetFormatPr defaultColWidth="11.5546875" defaultRowHeight="13.8" x14ac:dyDescent="0.3"/>
  <cols>
    <col min="1" max="1" width="53" style="4" customWidth="1"/>
    <col min="2" max="2" width="12.109375" style="4" bestFit="1" customWidth="1"/>
    <col min="3" max="3" width="11" style="4" bestFit="1" customWidth="1"/>
    <col min="4" max="4" width="12.109375" style="4" bestFit="1" customWidth="1"/>
    <col min="5" max="5" width="9.109375" style="4" bestFit="1" customWidth="1"/>
    <col min="6" max="6" width="11.109375" style="4" bestFit="1" customWidth="1"/>
    <col min="7" max="7" width="10" style="4" bestFit="1" customWidth="1"/>
    <col min="8" max="14" width="11.109375" style="4" bestFit="1" customWidth="1"/>
    <col min="15" max="16" width="10.109375" style="4" bestFit="1" customWidth="1"/>
    <col min="17" max="17" width="11.109375" style="4" bestFit="1" customWidth="1"/>
    <col min="18" max="18" width="12.109375" style="4" hidden="1" customWidth="1"/>
    <col min="19" max="19" width="10.109375" style="4" hidden="1" customWidth="1"/>
    <col min="20" max="20" width="11.109375" style="4" hidden="1" customWidth="1"/>
    <col min="21" max="21" width="2.109375" style="4" customWidth="1"/>
    <col min="22" max="25" width="0" style="4" hidden="1" customWidth="1"/>
    <col min="26" max="16384" width="11.5546875" style="4"/>
  </cols>
  <sheetData>
    <row r="1" spans="1:25" x14ac:dyDescent="0.3">
      <c r="A1" s="162"/>
      <c r="B1" s="162"/>
      <c r="C1" s="162"/>
      <c r="D1" s="162"/>
      <c r="E1" s="162"/>
      <c r="F1" s="162"/>
      <c r="G1" s="165"/>
      <c r="H1" s="165"/>
      <c r="I1" s="165"/>
      <c r="J1" s="165"/>
      <c r="K1" s="165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5" x14ac:dyDescent="0.3">
      <c r="A2" s="162" t="s">
        <v>137</v>
      </c>
      <c r="B2" s="162"/>
      <c r="C2" s="162"/>
      <c r="D2" s="162"/>
      <c r="E2" s="162"/>
      <c r="F2" s="162"/>
      <c r="G2" s="166"/>
      <c r="H2" s="166"/>
      <c r="I2" s="166"/>
      <c r="J2" s="166"/>
      <c r="K2" s="167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4" t="e">
        <f>+#REF!+#REF!</f>
        <v>#REF!</v>
      </c>
      <c r="X2" s="162"/>
      <c r="Y2" s="162"/>
    </row>
    <row r="3" spans="1:25" ht="14.4" thickBot="1" x14ac:dyDescent="0.35">
      <c r="A3" s="160"/>
      <c r="B3" s="163"/>
      <c r="C3" s="163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>
        <v>1</v>
      </c>
      <c r="X3" s="162"/>
      <c r="Y3" s="162"/>
    </row>
    <row r="4" spans="1:25" s="162" customFormat="1" ht="14.4" thickBot="1" x14ac:dyDescent="0.35">
      <c r="A4" s="206" t="s">
        <v>138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8"/>
    </row>
    <row r="5" spans="1:25" s="162" customFormat="1" x14ac:dyDescent="0.3">
      <c r="A5" s="209" t="s">
        <v>139</v>
      </c>
      <c r="B5" s="211" t="s">
        <v>25</v>
      </c>
      <c r="C5" s="211" t="s">
        <v>50</v>
      </c>
      <c r="D5" s="211" t="s">
        <v>11</v>
      </c>
      <c r="E5" s="213" t="s">
        <v>24</v>
      </c>
      <c r="F5" s="209" t="s">
        <v>19</v>
      </c>
      <c r="G5" s="213"/>
      <c r="H5" s="209" t="s">
        <v>20</v>
      </c>
      <c r="I5" s="213"/>
      <c r="J5" s="209" t="s">
        <v>21</v>
      </c>
      <c r="K5" s="213"/>
      <c r="L5" s="209" t="s">
        <v>22</v>
      </c>
      <c r="M5" s="213"/>
    </row>
    <row r="6" spans="1:25" s="162" customFormat="1" ht="14.4" thickBot="1" x14ac:dyDescent="0.35">
      <c r="A6" s="210"/>
      <c r="B6" s="212"/>
      <c r="C6" s="212"/>
      <c r="D6" s="212"/>
      <c r="E6" s="214"/>
      <c r="F6" s="179" t="s">
        <v>12</v>
      </c>
      <c r="G6" s="180" t="s">
        <v>0</v>
      </c>
      <c r="H6" s="179" t="s">
        <v>12</v>
      </c>
      <c r="I6" s="180" t="s">
        <v>0</v>
      </c>
      <c r="J6" s="179" t="s">
        <v>12</v>
      </c>
      <c r="K6" s="180" t="s">
        <v>0</v>
      </c>
      <c r="L6" s="179" t="s">
        <v>12</v>
      </c>
      <c r="M6" s="180" t="s">
        <v>0</v>
      </c>
    </row>
    <row r="7" spans="1:25" s="162" customFormat="1" x14ac:dyDescent="0.3">
      <c r="A7" s="181" t="s">
        <v>8</v>
      </c>
      <c r="B7" s="185">
        <v>80200000</v>
      </c>
      <c r="C7" s="185">
        <v>26476000</v>
      </c>
      <c r="D7" s="185">
        <v>106676000</v>
      </c>
      <c r="E7" s="186">
        <v>0.81168109810844125</v>
      </c>
      <c r="F7" s="198">
        <v>20050000</v>
      </c>
      <c r="G7" s="199">
        <v>6619000</v>
      </c>
      <c r="H7" s="198">
        <v>28070000</v>
      </c>
      <c r="I7" s="199">
        <v>9266600</v>
      </c>
      <c r="J7" s="198">
        <v>28070000</v>
      </c>
      <c r="K7" s="199">
        <v>9266600</v>
      </c>
      <c r="L7" s="198">
        <v>4010000</v>
      </c>
      <c r="M7" s="199">
        <v>1323800</v>
      </c>
    </row>
    <row r="8" spans="1:25" s="162" customFormat="1" x14ac:dyDescent="0.3">
      <c r="A8" s="182" t="s">
        <v>27</v>
      </c>
      <c r="B8" s="187">
        <v>73000000</v>
      </c>
      <c r="C8" s="187">
        <v>26476000</v>
      </c>
      <c r="D8" s="187">
        <v>99476000</v>
      </c>
      <c r="E8" s="188">
        <v>0.75689741755816964</v>
      </c>
      <c r="F8" s="200">
        <v>18250000</v>
      </c>
      <c r="G8" s="201">
        <v>6619000</v>
      </c>
      <c r="H8" s="200">
        <v>25550000</v>
      </c>
      <c r="I8" s="201">
        <v>9266600</v>
      </c>
      <c r="J8" s="200">
        <v>25550000</v>
      </c>
      <c r="K8" s="201">
        <v>9266600</v>
      </c>
      <c r="L8" s="200">
        <v>3650000</v>
      </c>
      <c r="M8" s="201">
        <v>1323800</v>
      </c>
    </row>
    <row r="9" spans="1:25" s="162" customFormat="1" ht="14.4" thickBot="1" x14ac:dyDescent="0.35">
      <c r="A9" s="183" t="s">
        <v>28</v>
      </c>
      <c r="B9" s="189">
        <v>7200000</v>
      </c>
      <c r="C9" s="189">
        <v>0</v>
      </c>
      <c r="D9" s="189">
        <v>7200000</v>
      </c>
      <c r="E9" s="190">
        <v>5.4783680550271635E-2</v>
      </c>
      <c r="F9" s="202">
        <v>1800000</v>
      </c>
      <c r="G9" s="203">
        <v>0</v>
      </c>
      <c r="H9" s="202">
        <v>2520000</v>
      </c>
      <c r="I9" s="203">
        <v>0</v>
      </c>
      <c r="J9" s="202">
        <v>2520000</v>
      </c>
      <c r="K9" s="203">
        <v>0</v>
      </c>
      <c r="L9" s="202">
        <v>360000</v>
      </c>
      <c r="M9" s="203">
        <v>0</v>
      </c>
    </row>
    <row r="10" spans="1:25" s="162" customFormat="1" x14ac:dyDescent="0.3">
      <c r="A10" s="181" t="s">
        <v>9</v>
      </c>
      <c r="B10" s="185">
        <v>14400000</v>
      </c>
      <c r="C10" s="185">
        <v>3600000</v>
      </c>
      <c r="D10" s="185">
        <v>18000000</v>
      </c>
      <c r="E10" s="186">
        <v>0.1369592013756791</v>
      </c>
      <c r="F10" s="198">
        <v>2676000</v>
      </c>
      <c r="G10" s="199">
        <v>669000</v>
      </c>
      <c r="H10" s="198">
        <v>3660000</v>
      </c>
      <c r="I10" s="199">
        <v>915000</v>
      </c>
      <c r="J10" s="198">
        <v>4524000</v>
      </c>
      <c r="K10" s="199">
        <v>1131000</v>
      </c>
      <c r="L10" s="198">
        <v>3540000</v>
      </c>
      <c r="M10" s="199">
        <v>885000</v>
      </c>
    </row>
    <row r="11" spans="1:25" s="162" customFormat="1" x14ac:dyDescent="0.3">
      <c r="A11" s="182" t="s">
        <v>29</v>
      </c>
      <c r="B11" s="187">
        <v>5600000</v>
      </c>
      <c r="C11" s="187">
        <v>1400000</v>
      </c>
      <c r="D11" s="187">
        <v>7000000</v>
      </c>
      <c r="E11" s="188">
        <v>5.3261911646097421E-2</v>
      </c>
      <c r="F11" s="200">
        <v>1120000</v>
      </c>
      <c r="G11" s="201">
        <v>280000</v>
      </c>
      <c r="H11" s="200">
        <v>1680000</v>
      </c>
      <c r="I11" s="201">
        <v>420000</v>
      </c>
      <c r="J11" s="200">
        <v>1680000</v>
      </c>
      <c r="K11" s="201">
        <v>420000</v>
      </c>
      <c r="L11" s="200">
        <v>1120000</v>
      </c>
      <c r="M11" s="201">
        <v>280000</v>
      </c>
    </row>
    <row r="12" spans="1:25" s="162" customFormat="1" x14ac:dyDescent="0.3">
      <c r="A12" s="182" t="s">
        <v>30</v>
      </c>
      <c r="B12" s="187">
        <v>6400000</v>
      </c>
      <c r="C12" s="187">
        <v>1600000</v>
      </c>
      <c r="D12" s="187">
        <v>8000000</v>
      </c>
      <c r="E12" s="188">
        <v>6.0870756166968486E-2</v>
      </c>
      <c r="F12" s="200">
        <v>1076000</v>
      </c>
      <c r="G12" s="201">
        <v>269000</v>
      </c>
      <c r="H12" s="200">
        <v>1260000</v>
      </c>
      <c r="I12" s="201">
        <v>315000</v>
      </c>
      <c r="J12" s="200">
        <v>2124000</v>
      </c>
      <c r="K12" s="201">
        <v>531000</v>
      </c>
      <c r="L12" s="200">
        <v>1939999.9999999998</v>
      </c>
      <c r="M12" s="201">
        <v>484999.99999999994</v>
      </c>
    </row>
    <row r="13" spans="1:25" s="162" customFormat="1" ht="14.4" thickBot="1" x14ac:dyDescent="0.35">
      <c r="A13" s="183" t="s">
        <v>31</v>
      </c>
      <c r="B13" s="189">
        <v>2400000</v>
      </c>
      <c r="C13" s="189">
        <v>600000</v>
      </c>
      <c r="D13" s="189">
        <v>3000000</v>
      </c>
      <c r="E13" s="190">
        <v>2.2826533562613181E-2</v>
      </c>
      <c r="F13" s="202">
        <v>480000</v>
      </c>
      <c r="G13" s="203">
        <v>120000</v>
      </c>
      <c r="H13" s="202">
        <v>720000</v>
      </c>
      <c r="I13" s="203">
        <v>180000</v>
      </c>
      <c r="J13" s="202">
        <v>720000</v>
      </c>
      <c r="K13" s="203">
        <v>180000</v>
      </c>
      <c r="L13" s="202">
        <v>480000</v>
      </c>
      <c r="M13" s="203">
        <v>120000</v>
      </c>
    </row>
    <row r="14" spans="1:25" s="162" customFormat="1" x14ac:dyDescent="0.3">
      <c r="A14" s="181" t="s">
        <v>10</v>
      </c>
      <c r="B14" s="185">
        <v>5400000</v>
      </c>
      <c r="C14" s="185">
        <v>1350000</v>
      </c>
      <c r="D14" s="185">
        <v>6750000</v>
      </c>
      <c r="E14" s="186">
        <v>5.135970051587966E-2</v>
      </c>
      <c r="F14" s="198">
        <v>600000</v>
      </c>
      <c r="G14" s="199">
        <v>225000</v>
      </c>
      <c r="H14" s="198">
        <v>2100000</v>
      </c>
      <c r="I14" s="199">
        <v>450000</v>
      </c>
      <c r="J14" s="198">
        <v>1600000</v>
      </c>
      <c r="K14" s="199">
        <v>400000</v>
      </c>
      <c r="L14" s="198">
        <v>1100000</v>
      </c>
      <c r="M14" s="199">
        <v>275000</v>
      </c>
    </row>
    <row r="15" spans="1:25" s="162" customFormat="1" ht="24" x14ac:dyDescent="0.3">
      <c r="A15" s="182" t="s">
        <v>32</v>
      </c>
      <c r="B15" s="187">
        <v>5391900</v>
      </c>
      <c r="C15" s="187">
        <v>1347975</v>
      </c>
      <c r="D15" s="187">
        <v>6739875</v>
      </c>
      <c r="E15" s="188">
        <v>5.1282660965105836E-2</v>
      </c>
      <c r="F15" s="200">
        <v>599100</v>
      </c>
      <c r="G15" s="201">
        <v>224662.5</v>
      </c>
      <c r="H15" s="200">
        <v>2096850</v>
      </c>
      <c r="I15" s="201">
        <v>449325</v>
      </c>
      <c r="J15" s="200">
        <v>1597600</v>
      </c>
      <c r="K15" s="201">
        <v>399400</v>
      </c>
      <c r="L15" s="200">
        <v>1098350</v>
      </c>
      <c r="M15" s="201">
        <v>274587.5</v>
      </c>
    </row>
    <row r="16" spans="1:25" s="162" customFormat="1" ht="14.4" thickBot="1" x14ac:dyDescent="0.35">
      <c r="A16" s="183" t="s">
        <v>33</v>
      </c>
      <c r="B16" s="189">
        <v>8100</v>
      </c>
      <c r="C16" s="189">
        <v>2025</v>
      </c>
      <c r="D16" s="189">
        <v>10125</v>
      </c>
      <c r="E16" s="190">
        <v>7.7039550773819488E-5</v>
      </c>
      <c r="F16" s="202">
        <v>900</v>
      </c>
      <c r="G16" s="203">
        <v>337.5</v>
      </c>
      <c r="H16" s="202">
        <v>3150</v>
      </c>
      <c r="I16" s="203">
        <v>675</v>
      </c>
      <c r="J16" s="202">
        <v>2400</v>
      </c>
      <c r="K16" s="203">
        <v>600</v>
      </c>
      <c r="L16" s="202">
        <v>1650</v>
      </c>
      <c r="M16" s="203">
        <v>412.5</v>
      </c>
    </row>
    <row r="17" spans="1:17" s="162" customFormat="1" x14ac:dyDescent="0.3">
      <c r="A17" s="184" t="s">
        <v>7</v>
      </c>
      <c r="B17" s="191">
        <v>100000000</v>
      </c>
      <c r="C17" s="191">
        <v>31426000</v>
      </c>
      <c r="D17" s="191">
        <v>131426000</v>
      </c>
      <c r="E17" s="192">
        <v>1</v>
      </c>
      <c r="F17" s="204">
        <v>23326000</v>
      </c>
      <c r="G17" s="205">
        <v>7513000</v>
      </c>
      <c r="H17" s="204">
        <v>33830000</v>
      </c>
      <c r="I17" s="205">
        <v>10631600</v>
      </c>
      <c r="J17" s="204">
        <v>34194000</v>
      </c>
      <c r="K17" s="205">
        <v>10797600</v>
      </c>
      <c r="L17" s="204">
        <v>8650000</v>
      </c>
      <c r="M17" s="205">
        <v>2483800</v>
      </c>
    </row>
    <row r="18" spans="1:17" s="162" customFormat="1" ht="14.4" thickBot="1" x14ac:dyDescent="0.35">
      <c r="A18" s="193" t="s">
        <v>140</v>
      </c>
      <c r="B18" s="194">
        <v>0.76</v>
      </c>
      <c r="C18" s="194">
        <v>0.24</v>
      </c>
      <c r="D18" s="194">
        <v>1</v>
      </c>
      <c r="E18" s="195"/>
      <c r="F18" s="196"/>
      <c r="G18" s="197"/>
      <c r="H18" s="196"/>
      <c r="I18" s="197"/>
      <c r="J18" s="196"/>
      <c r="K18" s="197"/>
      <c r="L18" s="196"/>
      <c r="M18" s="197"/>
    </row>
    <row r="19" spans="1:17" s="162" customFormat="1" x14ac:dyDescent="0.3">
      <c r="A19" s="160"/>
      <c r="B19" s="163"/>
      <c r="C19" s="163"/>
    </row>
    <row r="20" spans="1:17" s="162" customFormat="1" x14ac:dyDescent="0.3">
      <c r="A20" s="160"/>
      <c r="B20" s="163"/>
      <c r="C20" s="163"/>
    </row>
    <row r="21" spans="1:17" s="162" customFormat="1" x14ac:dyDescent="0.3">
      <c r="A21" s="160"/>
      <c r="B21" s="163"/>
      <c r="C21" s="163"/>
    </row>
    <row r="22" spans="1:17" s="162" customFormat="1" x14ac:dyDescent="0.3">
      <c r="A22" s="160"/>
      <c r="B22" s="163"/>
      <c r="C22" s="163"/>
    </row>
    <row r="23" spans="1:17" s="162" customFormat="1" x14ac:dyDescent="0.3">
      <c r="N23" s="161"/>
      <c r="Q23" s="161"/>
    </row>
  </sheetData>
  <mergeCells count="10">
    <mergeCell ref="A4:M4"/>
    <mergeCell ref="A5:A6"/>
    <mergeCell ref="B5:B6"/>
    <mergeCell ref="C5:C6"/>
    <mergeCell ref="D5:D6"/>
    <mergeCell ref="E5:E6"/>
    <mergeCell ref="F5:G5"/>
    <mergeCell ref="H5:I5"/>
    <mergeCell ref="J5:K5"/>
    <mergeCell ref="L5:M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1"/>
  <sheetViews>
    <sheetView showGridLines="0" workbookViewId="0">
      <selection activeCell="A2" sqref="A1:A2"/>
    </sheetView>
  </sheetViews>
  <sheetFormatPr defaultColWidth="47.109375" defaultRowHeight="13.2" x14ac:dyDescent="0.25"/>
  <cols>
    <col min="1" max="1" width="41.44140625" style="6" customWidth="1"/>
    <col min="2" max="2" width="10.33203125" style="6" bestFit="1" customWidth="1"/>
    <col min="3" max="3" width="16.6640625" style="6" customWidth="1"/>
    <col min="4" max="7" width="14" style="6" customWidth="1"/>
    <col min="8" max="9" width="47.109375" style="6" customWidth="1"/>
    <col min="10" max="16384" width="47.109375" style="6"/>
  </cols>
  <sheetData>
    <row r="2" spans="1:7" ht="13.8" thickBot="1" x14ac:dyDescent="0.3"/>
    <row r="3" spans="1:7" ht="27" thickBot="1" x14ac:dyDescent="0.3">
      <c r="A3" s="32" t="s">
        <v>66</v>
      </c>
      <c r="B3" s="60"/>
      <c r="C3" s="38" t="s">
        <v>67</v>
      </c>
      <c r="D3" s="37" t="s">
        <v>50</v>
      </c>
      <c r="E3" s="38" t="s">
        <v>68</v>
      </c>
      <c r="F3" s="39" t="s">
        <v>69</v>
      </c>
      <c r="G3" s="29" t="s">
        <v>70</v>
      </c>
    </row>
    <row r="4" spans="1:7" ht="13.8" thickBot="1" x14ac:dyDescent="0.3">
      <c r="A4" s="33" t="s">
        <v>8</v>
      </c>
      <c r="B4" s="61"/>
      <c r="C4" s="48">
        <v>80200</v>
      </c>
      <c r="D4" s="48">
        <v>26476</v>
      </c>
      <c r="E4" s="48">
        <v>106676</v>
      </c>
      <c r="F4" s="40">
        <v>0.75180921669353928</v>
      </c>
      <c r="G4" s="44">
        <v>0.24819078330646069</v>
      </c>
    </row>
    <row r="5" spans="1:7" ht="13.8" thickBot="1" x14ac:dyDescent="0.3">
      <c r="A5" s="34" t="s">
        <v>27</v>
      </c>
      <c r="B5" s="62"/>
      <c r="C5" s="49">
        <v>73000</v>
      </c>
      <c r="D5" s="49">
        <v>26476</v>
      </c>
      <c r="E5" s="52">
        <v>99476</v>
      </c>
      <c r="F5" s="41">
        <v>0.73384534963207204</v>
      </c>
      <c r="G5" s="45">
        <v>0.26615465036792796</v>
      </c>
    </row>
    <row r="6" spans="1:7" ht="13.8" thickBot="1" x14ac:dyDescent="0.3">
      <c r="A6" s="34" t="s">
        <v>28</v>
      </c>
      <c r="B6" s="62"/>
      <c r="C6" s="49">
        <v>7200</v>
      </c>
      <c r="D6" s="49">
        <v>0</v>
      </c>
      <c r="E6" s="52">
        <v>7200</v>
      </c>
      <c r="F6" s="41">
        <v>1</v>
      </c>
      <c r="G6" s="45">
        <v>0</v>
      </c>
    </row>
    <row r="7" spans="1:7" ht="13.8" thickBot="1" x14ac:dyDescent="0.3">
      <c r="A7" s="33" t="s">
        <v>9</v>
      </c>
      <c r="B7" s="61"/>
      <c r="C7" s="48">
        <v>14400</v>
      </c>
      <c r="D7" s="48">
        <v>3600</v>
      </c>
      <c r="E7" s="48">
        <v>18000</v>
      </c>
      <c r="F7" s="40">
        <v>0.8</v>
      </c>
      <c r="G7" s="44">
        <v>0.2</v>
      </c>
    </row>
    <row r="8" spans="1:7" ht="13.8" thickBot="1" x14ac:dyDescent="0.3">
      <c r="A8" s="35" t="s">
        <v>29</v>
      </c>
      <c r="B8" s="63"/>
      <c r="C8" s="50">
        <v>5600</v>
      </c>
      <c r="D8" s="50">
        <v>1400</v>
      </c>
      <c r="E8" s="53">
        <v>7000</v>
      </c>
      <c r="F8" s="42">
        <v>0.8</v>
      </c>
      <c r="G8" s="46">
        <v>0.2</v>
      </c>
    </row>
    <row r="9" spans="1:7" ht="13.8" thickBot="1" x14ac:dyDescent="0.3">
      <c r="A9" s="35" t="s">
        <v>30</v>
      </c>
      <c r="B9" s="63"/>
      <c r="C9" s="50">
        <v>6400</v>
      </c>
      <c r="D9" s="50">
        <v>1600</v>
      </c>
      <c r="E9" s="53">
        <v>8000</v>
      </c>
      <c r="F9" s="42">
        <v>0.8</v>
      </c>
      <c r="G9" s="46">
        <v>0.2</v>
      </c>
    </row>
    <row r="10" spans="1:7" ht="13.8" thickBot="1" x14ac:dyDescent="0.3">
      <c r="A10" s="35" t="s">
        <v>31</v>
      </c>
      <c r="B10" s="63"/>
      <c r="C10" s="50">
        <v>2400</v>
      </c>
      <c r="D10" s="50">
        <v>600</v>
      </c>
      <c r="E10" s="53">
        <v>3000</v>
      </c>
      <c r="F10" s="42">
        <v>0.8</v>
      </c>
      <c r="G10" s="46">
        <v>0.2</v>
      </c>
    </row>
    <row r="11" spans="1:7" ht="13.8" thickBot="1" x14ac:dyDescent="0.3">
      <c r="A11" s="33" t="s">
        <v>10</v>
      </c>
      <c r="B11" s="61"/>
      <c r="C11" s="48">
        <v>5400</v>
      </c>
      <c r="D11" s="48">
        <v>1350</v>
      </c>
      <c r="E11" s="48">
        <v>6750</v>
      </c>
      <c r="F11" s="40">
        <v>0.8</v>
      </c>
      <c r="G11" s="44">
        <v>0.2</v>
      </c>
    </row>
    <row r="12" spans="1:7" ht="27" thickBot="1" x14ac:dyDescent="0.3">
      <c r="A12" s="169" t="s">
        <v>32</v>
      </c>
      <c r="B12" s="63"/>
      <c r="C12" s="50">
        <v>5391.9</v>
      </c>
      <c r="D12" s="50">
        <v>1347.9749999999999</v>
      </c>
      <c r="E12" s="53">
        <v>6739.875</v>
      </c>
      <c r="F12" s="42">
        <v>0.79999999999999993</v>
      </c>
      <c r="G12" s="46">
        <v>0.19999999999999998</v>
      </c>
    </row>
    <row r="13" spans="1:7" ht="13.8" thickBot="1" x14ac:dyDescent="0.3">
      <c r="A13" s="35" t="s">
        <v>33</v>
      </c>
      <c r="B13" s="63"/>
      <c r="C13" s="50">
        <v>8.1</v>
      </c>
      <c r="D13" s="50">
        <v>2.0250000000000004</v>
      </c>
      <c r="E13" s="53">
        <v>10.125</v>
      </c>
      <c r="F13" s="42">
        <v>0.79999999999999993</v>
      </c>
      <c r="G13" s="46">
        <v>0.20000000000000004</v>
      </c>
    </row>
    <row r="14" spans="1:7" ht="13.8" thickBot="1" x14ac:dyDescent="0.3">
      <c r="A14" s="36" t="s">
        <v>23</v>
      </c>
      <c r="B14" s="64"/>
      <c r="C14" s="51">
        <v>100000</v>
      </c>
      <c r="D14" s="51">
        <v>31426</v>
      </c>
      <c r="E14" s="51">
        <v>131426</v>
      </c>
      <c r="F14" s="43">
        <v>0.76088445208710609</v>
      </c>
      <c r="G14" s="47">
        <v>0.23911554791289394</v>
      </c>
    </row>
    <row r="15" spans="1:7" ht="14.4" x14ac:dyDescent="0.3">
      <c r="A15" s="5"/>
      <c r="B15" s="5"/>
      <c r="C15"/>
      <c r="D15"/>
      <c r="E15"/>
    </row>
    <row r="16" spans="1:7" ht="14.4" x14ac:dyDescent="0.3">
      <c r="A16" s="5"/>
      <c r="B16" s="5"/>
      <c r="C16"/>
      <c r="D16"/>
      <c r="E16"/>
    </row>
    <row r="17" spans="1:7" ht="14.4" x14ac:dyDescent="0.3">
      <c r="A17" s="5"/>
      <c r="B17" s="5"/>
      <c r="C17"/>
      <c r="D17"/>
      <c r="E17"/>
    </row>
    <row r="18" spans="1:7" x14ac:dyDescent="0.25">
      <c r="A18" s="30" t="s">
        <v>45</v>
      </c>
      <c r="B18" s="30"/>
    </row>
    <row r="19" spans="1:7" ht="8.4" customHeight="1" thickBot="1" x14ac:dyDescent="0.3"/>
    <row r="20" spans="1:7" ht="13.8" thickBot="1" x14ac:dyDescent="0.3">
      <c r="A20" s="218" t="s">
        <v>34</v>
      </c>
      <c r="B20" s="65"/>
      <c r="C20" s="220" t="s">
        <v>46</v>
      </c>
      <c r="D20" s="221"/>
      <c r="E20" s="221"/>
      <c r="F20" s="221"/>
      <c r="G20" s="222" t="s">
        <v>11</v>
      </c>
    </row>
    <row r="21" spans="1:7" ht="13.8" thickBot="1" x14ac:dyDescent="0.3">
      <c r="A21" s="219"/>
      <c r="B21" s="66"/>
      <c r="C21" s="31" t="s">
        <v>19</v>
      </c>
      <c r="D21" s="31" t="s">
        <v>20</v>
      </c>
      <c r="E21" s="31" t="s">
        <v>21</v>
      </c>
      <c r="F21" s="31" t="s">
        <v>22</v>
      </c>
      <c r="G21" s="223"/>
    </row>
    <row r="22" spans="1:7" x14ac:dyDescent="0.25">
      <c r="A22" s="78" t="s">
        <v>35</v>
      </c>
      <c r="B22" s="79"/>
      <c r="C22" s="80">
        <v>26669</v>
      </c>
      <c r="D22" s="80">
        <v>37336.6</v>
      </c>
      <c r="E22" s="80">
        <v>37336.6</v>
      </c>
      <c r="F22" s="80">
        <v>5333.8</v>
      </c>
      <c r="G22" s="81">
        <v>106676</v>
      </c>
    </row>
    <row r="23" spans="1:7" x14ac:dyDescent="0.25">
      <c r="A23" s="11" t="s">
        <v>36</v>
      </c>
      <c r="B23" s="67"/>
      <c r="C23" s="215">
        <v>24869</v>
      </c>
      <c r="D23" s="215">
        <v>34816.6</v>
      </c>
      <c r="E23" s="215">
        <v>34816.6</v>
      </c>
      <c r="F23" s="215">
        <v>4973.8</v>
      </c>
      <c r="G23" s="215">
        <v>99476</v>
      </c>
    </row>
    <row r="24" spans="1:7" s="10" customFormat="1" x14ac:dyDescent="0.25">
      <c r="A24" s="59" t="s">
        <v>47</v>
      </c>
      <c r="B24" s="72"/>
      <c r="C24" s="215"/>
      <c r="D24" s="215"/>
      <c r="E24" s="215"/>
      <c r="F24" s="215"/>
      <c r="G24" s="215"/>
    </row>
    <row r="25" spans="1:7" s="10" customFormat="1" x14ac:dyDescent="0.25">
      <c r="A25" s="59" t="s">
        <v>48</v>
      </c>
      <c r="B25" s="72"/>
      <c r="C25" s="215"/>
      <c r="D25" s="215"/>
      <c r="E25" s="215"/>
      <c r="F25" s="215"/>
      <c r="G25" s="215"/>
    </row>
    <row r="26" spans="1:7" x14ac:dyDescent="0.25">
      <c r="A26" s="101"/>
      <c r="B26" s="68" t="s">
        <v>49</v>
      </c>
      <c r="C26" s="8">
        <v>18250</v>
      </c>
      <c r="D26" s="8">
        <v>25550</v>
      </c>
      <c r="E26" s="8">
        <v>25550</v>
      </c>
      <c r="F26" s="8">
        <v>3650</v>
      </c>
      <c r="G26" s="9">
        <v>73000</v>
      </c>
    </row>
    <row r="27" spans="1:7" s="10" customFormat="1" x14ac:dyDescent="0.25">
      <c r="A27" s="102"/>
      <c r="B27" s="73" t="s">
        <v>50</v>
      </c>
      <c r="C27" s="74">
        <v>6619</v>
      </c>
      <c r="D27" s="74">
        <v>9266.6</v>
      </c>
      <c r="E27" s="74">
        <v>9266.6</v>
      </c>
      <c r="F27" s="74">
        <v>1323.8</v>
      </c>
      <c r="G27" s="75">
        <v>26476</v>
      </c>
    </row>
    <row r="28" spans="1:7" s="10" customFormat="1" x14ac:dyDescent="0.25">
      <c r="A28" s="11" t="s">
        <v>37</v>
      </c>
      <c r="B28" s="67"/>
      <c r="C28" s="215">
        <v>1800</v>
      </c>
      <c r="D28" s="215">
        <v>2520</v>
      </c>
      <c r="E28" s="215">
        <v>2520</v>
      </c>
      <c r="F28" s="215">
        <v>360</v>
      </c>
      <c r="G28" s="215">
        <v>7200</v>
      </c>
    </row>
    <row r="29" spans="1:7" s="10" customFormat="1" x14ac:dyDescent="0.25">
      <c r="A29" s="59" t="s">
        <v>51</v>
      </c>
      <c r="B29" s="72"/>
      <c r="C29" s="215"/>
      <c r="D29" s="215"/>
      <c r="E29" s="215"/>
      <c r="F29" s="215"/>
      <c r="G29" s="215"/>
    </row>
    <row r="30" spans="1:7" s="10" customFormat="1" x14ac:dyDescent="0.25">
      <c r="A30" s="59" t="s">
        <v>52</v>
      </c>
      <c r="B30" s="72"/>
      <c r="C30" s="215"/>
      <c r="D30" s="215"/>
      <c r="E30" s="215"/>
      <c r="F30" s="215"/>
      <c r="G30" s="215"/>
    </row>
    <row r="31" spans="1:7" x14ac:dyDescent="0.25">
      <c r="A31" s="101"/>
      <c r="B31" s="68" t="s">
        <v>49</v>
      </c>
      <c r="C31" s="8">
        <v>1800</v>
      </c>
      <c r="D31" s="8">
        <v>2520</v>
      </c>
      <c r="E31" s="8">
        <v>2520</v>
      </c>
      <c r="F31" s="8">
        <v>360</v>
      </c>
      <c r="G31" s="9">
        <v>7200</v>
      </c>
    </row>
    <row r="32" spans="1:7" s="10" customFormat="1" x14ac:dyDescent="0.25">
      <c r="A32" s="103"/>
      <c r="B32" s="76" t="s">
        <v>50</v>
      </c>
      <c r="C32" s="77">
        <v>0</v>
      </c>
      <c r="D32" s="77">
        <v>0</v>
      </c>
      <c r="E32" s="77">
        <v>0</v>
      </c>
      <c r="F32" s="77">
        <v>0</v>
      </c>
      <c r="G32" s="28">
        <v>0</v>
      </c>
    </row>
    <row r="33" spans="1:7" x14ac:dyDescent="0.25">
      <c r="A33" s="82" t="s">
        <v>38</v>
      </c>
      <c r="B33" s="83"/>
      <c r="C33" s="84">
        <v>3345</v>
      </c>
      <c r="D33" s="84">
        <v>4575</v>
      </c>
      <c r="E33" s="84">
        <v>5655</v>
      </c>
      <c r="F33" s="84">
        <v>4425</v>
      </c>
      <c r="G33" s="84">
        <v>18000</v>
      </c>
    </row>
    <row r="34" spans="1:7" x14ac:dyDescent="0.25">
      <c r="A34" s="11" t="s">
        <v>39</v>
      </c>
      <c r="B34" s="67"/>
      <c r="C34" s="215">
        <v>1400</v>
      </c>
      <c r="D34" s="215">
        <v>2100</v>
      </c>
      <c r="E34" s="215">
        <v>2100</v>
      </c>
      <c r="F34" s="215">
        <v>1400</v>
      </c>
      <c r="G34" s="215">
        <v>7000</v>
      </c>
    </row>
    <row r="35" spans="1:7" x14ac:dyDescent="0.25">
      <c r="A35" s="59" t="s">
        <v>53</v>
      </c>
      <c r="B35" s="67"/>
      <c r="C35" s="215"/>
      <c r="D35" s="215"/>
      <c r="E35" s="215"/>
      <c r="F35" s="215"/>
      <c r="G35" s="215"/>
    </row>
    <row r="36" spans="1:7" x14ac:dyDescent="0.25">
      <c r="A36" s="101"/>
      <c r="B36" s="68" t="s">
        <v>49</v>
      </c>
      <c r="C36" s="12">
        <v>1120</v>
      </c>
      <c r="D36" s="12">
        <v>1680</v>
      </c>
      <c r="E36" s="12">
        <v>1680</v>
      </c>
      <c r="F36" s="12">
        <v>1120</v>
      </c>
      <c r="G36" s="9">
        <v>5600</v>
      </c>
    </row>
    <row r="37" spans="1:7" x14ac:dyDescent="0.25">
      <c r="A37" s="104"/>
      <c r="B37" s="73" t="s">
        <v>50</v>
      </c>
      <c r="C37" s="74">
        <v>280</v>
      </c>
      <c r="D37" s="74">
        <v>420</v>
      </c>
      <c r="E37" s="74">
        <v>420</v>
      </c>
      <c r="F37" s="74">
        <v>280</v>
      </c>
      <c r="G37" s="75">
        <v>1400</v>
      </c>
    </row>
    <row r="38" spans="1:7" x14ac:dyDescent="0.25">
      <c r="A38" s="11" t="s">
        <v>40</v>
      </c>
      <c r="B38" s="67"/>
      <c r="C38" s="215">
        <v>1345</v>
      </c>
      <c r="D38" s="215">
        <v>1575</v>
      </c>
      <c r="E38" s="215">
        <v>2655</v>
      </c>
      <c r="F38" s="215">
        <v>2424.9999999999995</v>
      </c>
      <c r="G38" s="215">
        <v>8000</v>
      </c>
    </row>
    <row r="39" spans="1:7" x14ac:dyDescent="0.25">
      <c r="A39" s="59" t="s">
        <v>54</v>
      </c>
      <c r="B39" s="67"/>
      <c r="C39" s="215"/>
      <c r="D39" s="215"/>
      <c r="E39" s="215"/>
      <c r="F39" s="215"/>
      <c r="G39" s="215"/>
    </row>
    <row r="40" spans="1:7" x14ac:dyDescent="0.25">
      <c r="A40" s="59" t="s">
        <v>55</v>
      </c>
      <c r="B40" s="67"/>
      <c r="C40" s="215"/>
      <c r="D40" s="215"/>
      <c r="E40" s="215"/>
      <c r="F40" s="215"/>
      <c r="G40" s="215"/>
    </row>
    <row r="41" spans="1:7" x14ac:dyDescent="0.25">
      <c r="A41" s="101"/>
      <c r="B41" s="68" t="s">
        <v>49</v>
      </c>
      <c r="C41" s="12">
        <v>1076</v>
      </c>
      <c r="D41" s="12">
        <v>1260</v>
      </c>
      <c r="E41" s="12">
        <v>2124</v>
      </c>
      <c r="F41" s="12">
        <v>1939.9999999999998</v>
      </c>
      <c r="G41" s="9">
        <v>6400</v>
      </c>
    </row>
    <row r="42" spans="1:7" x14ac:dyDescent="0.25">
      <c r="A42" s="104"/>
      <c r="B42" s="73" t="s">
        <v>50</v>
      </c>
      <c r="C42" s="74">
        <v>269</v>
      </c>
      <c r="D42" s="74">
        <v>315</v>
      </c>
      <c r="E42" s="74">
        <v>531</v>
      </c>
      <c r="F42" s="74">
        <v>484.99999999999994</v>
      </c>
      <c r="G42" s="75">
        <v>1600</v>
      </c>
    </row>
    <row r="43" spans="1:7" x14ac:dyDescent="0.25">
      <c r="A43" s="11" t="s">
        <v>41</v>
      </c>
      <c r="B43" s="67"/>
      <c r="C43" s="217">
        <v>600</v>
      </c>
      <c r="D43" s="217">
        <v>900</v>
      </c>
      <c r="E43" s="217">
        <v>900</v>
      </c>
      <c r="F43" s="217">
        <v>600</v>
      </c>
      <c r="G43" s="217">
        <v>3000</v>
      </c>
    </row>
    <row r="44" spans="1:7" x14ac:dyDescent="0.25">
      <c r="A44" s="59" t="s">
        <v>56</v>
      </c>
      <c r="B44" s="67"/>
      <c r="C44" s="215"/>
      <c r="D44" s="215"/>
      <c r="E44" s="215"/>
      <c r="F44" s="215"/>
      <c r="G44" s="215"/>
    </row>
    <row r="45" spans="1:7" x14ac:dyDescent="0.25">
      <c r="A45" s="59" t="s">
        <v>57</v>
      </c>
      <c r="B45" s="67"/>
      <c r="C45" s="215"/>
      <c r="D45" s="215"/>
      <c r="E45" s="215"/>
      <c r="F45" s="215"/>
      <c r="G45" s="215"/>
    </row>
    <row r="46" spans="1:7" x14ac:dyDescent="0.25">
      <c r="A46" s="59" t="s">
        <v>58</v>
      </c>
      <c r="B46" s="67"/>
      <c r="C46" s="215"/>
      <c r="D46" s="215"/>
      <c r="E46" s="215"/>
      <c r="F46" s="215"/>
      <c r="G46" s="215"/>
    </row>
    <row r="47" spans="1:7" x14ac:dyDescent="0.25">
      <c r="A47" s="59" t="s">
        <v>59</v>
      </c>
      <c r="B47" s="67"/>
      <c r="C47" s="215"/>
      <c r="D47" s="215"/>
      <c r="E47" s="215"/>
      <c r="F47" s="215"/>
      <c r="G47" s="215"/>
    </row>
    <row r="48" spans="1:7" x14ac:dyDescent="0.25">
      <c r="A48" s="101"/>
      <c r="B48" s="68" t="s">
        <v>49</v>
      </c>
      <c r="C48" s="12">
        <v>480</v>
      </c>
      <c r="D48" s="12">
        <v>720</v>
      </c>
      <c r="E48" s="12">
        <v>720</v>
      </c>
      <c r="F48" s="12">
        <v>480</v>
      </c>
      <c r="G48" s="9">
        <v>2400</v>
      </c>
    </row>
    <row r="49" spans="1:8" ht="13.8" thickBot="1" x14ac:dyDescent="0.3">
      <c r="A49" s="105"/>
      <c r="B49" s="76" t="s">
        <v>50</v>
      </c>
      <c r="C49" s="77">
        <v>120</v>
      </c>
      <c r="D49" s="77">
        <v>180</v>
      </c>
      <c r="E49" s="77">
        <v>180</v>
      </c>
      <c r="F49" s="77">
        <v>120</v>
      </c>
      <c r="G49" s="28">
        <v>600</v>
      </c>
    </row>
    <row r="50" spans="1:8" x14ac:dyDescent="0.25">
      <c r="A50" s="82" t="s">
        <v>60</v>
      </c>
      <c r="B50" s="83"/>
      <c r="C50" s="80">
        <v>825</v>
      </c>
      <c r="D50" s="80">
        <v>2549.9999999999995</v>
      </c>
      <c r="E50" s="80">
        <v>2000</v>
      </c>
      <c r="F50" s="80">
        <v>1375</v>
      </c>
      <c r="G50" s="81">
        <v>6750</v>
      </c>
    </row>
    <row r="51" spans="1:8" ht="27.6" customHeight="1" x14ac:dyDescent="0.25">
      <c r="A51" s="168" t="s">
        <v>43</v>
      </c>
      <c r="B51" s="67"/>
      <c r="C51" s="216">
        <v>823.76250000000005</v>
      </c>
      <c r="D51" s="216">
        <v>2546.1749999999997</v>
      </c>
      <c r="E51" s="216">
        <v>1997</v>
      </c>
      <c r="F51" s="216">
        <v>1372.9375</v>
      </c>
      <c r="G51" s="216">
        <v>6739.875</v>
      </c>
    </row>
    <row r="52" spans="1:8" x14ac:dyDescent="0.25">
      <c r="A52" s="59" t="s">
        <v>61</v>
      </c>
      <c r="B52" s="67"/>
      <c r="C52" s="215"/>
      <c r="D52" s="215"/>
      <c r="E52" s="215"/>
      <c r="F52" s="215"/>
      <c r="G52" s="215"/>
    </row>
    <row r="53" spans="1:8" x14ac:dyDescent="0.25">
      <c r="A53" s="101"/>
      <c r="B53" s="68" t="s">
        <v>49</v>
      </c>
      <c r="C53" s="12">
        <v>599.1</v>
      </c>
      <c r="D53" s="12">
        <v>2096.85</v>
      </c>
      <c r="E53" s="12">
        <v>1597.6</v>
      </c>
      <c r="F53" s="12">
        <v>1098.3499999999999</v>
      </c>
      <c r="G53" s="13">
        <v>5391.9</v>
      </c>
    </row>
    <row r="54" spans="1:8" x14ac:dyDescent="0.25">
      <c r="A54" s="104"/>
      <c r="B54" s="73" t="s">
        <v>50</v>
      </c>
      <c r="C54" s="85">
        <v>224.66249999999999</v>
      </c>
      <c r="D54" s="85">
        <v>449.32499999999999</v>
      </c>
      <c r="E54" s="85">
        <v>399.4</v>
      </c>
      <c r="F54" s="85">
        <v>274.58749999999998</v>
      </c>
      <c r="G54" s="86">
        <v>1347.9749999999999</v>
      </c>
    </row>
    <row r="55" spans="1:8" x14ac:dyDescent="0.25">
      <c r="A55" s="11" t="s">
        <v>44</v>
      </c>
      <c r="B55" s="67"/>
      <c r="C55" s="215">
        <v>1.2375</v>
      </c>
      <c r="D55" s="215">
        <v>3.8250000000000002</v>
      </c>
      <c r="E55" s="215">
        <v>3</v>
      </c>
      <c r="F55" s="215">
        <v>2.0625</v>
      </c>
      <c r="G55" s="215">
        <v>10.125</v>
      </c>
    </row>
    <row r="56" spans="1:8" x14ac:dyDescent="0.25">
      <c r="A56" s="59" t="s">
        <v>62</v>
      </c>
      <c r="B56" s="67"/>
      <c r="C56" s="215"/>
      <c r="D56" s="215"/>
      <c r="E56" s="215"/>
      <c r="F56" s="215"/>
      <c r="G56" s="215"/>
    </row>
    <row r="57" spans="1:8" x14ac:dyDescent="0.25">
      <c r="A57" s="101"/>
      <c r="B57" s="68" t="s">
        <v>49</v>
      </c>
      <c r="C57" s="12">
        <v>0.9</v>
      </c>
      <c r="D57" s="12">
        <v>3.15</v>
      </c>
      <c r="E57" s="12">
        <v>2.4</v>
      </c>
      <c r="F57" s="12">
        <v>1.65</v>
      </c>
      <c r="G57" s="13">
        <v>8.1</v>
      </c>
      <c r="H57" s="106"/>
    </row>
    <row r="58" spans="1:8" ht="13.8" thickBot="1" x14ac:dyDescent="0.3">
      <c r="A58" s="104"/>
      <c r="B58" s="73" t="s">
        <v>50</v>
      </c>
      <c r="C58" s="85">
        <v>0.33750000000000002</v>
      </c>
      <c r="D58" s="85">
        <v>0.67500000000000004</v>
      </c>
      <c r="E58" s="85">
        <v>0.6</v>
      </c>
      <c r="F58" s="85">
        <v>0.41249999999999998</v>
      </c>
      <c r="G58" s="86">
        <v>2.0250000000000004</v>
      </c>
      <c r="H58" s="106"/>
    </row>
    <row r="59" spans="1:8" x14ac:dyDescent="0.25">
      <c r="A59" s="14" t="s">
        <v>25</v>
      </c>
      <c r="B59" s="69"/>
      <c r="C59" s="15">
        <v>23326</v>
      </c>
      <c r="D59" s="15">
        <v>33830</v>
      </c>
      <c r="E59" s="15">
        <v>34194</v>
      </c>
      <c r="F59" s="15">
        <v>8650</v>
      </c>
      <c r="G59" s="16">
        <v>100000</v>
      </c>
      <c r="H59" s="106"/>
    </row>
    <row r="60" spans="1:8" ht="13.8" thickBot="1" x14ac:dyDescent="0.3">
      <c r="A60" s="17" t="s">
        <v>63</v>
      </c>
      <c r="B60" s="70"/>
      <c r="C60" s="18">
        <v>7513</v>
      </c>
      <c r="D60" s="18">
        <v>10631.6</v>
      </c>
      <c r="E60" s="18">
        <v>10797.6</v>
      </c>
      <c r="F60" s="18">
        <v>2483.7999999999997</v>
      </c>
      <c r="G60" s="19">
        <v>31425.999999999996</v>
      </c>
      <c r="H60" s="106"/>
    </row>
    <row r="61" spans="1:8" ht="13.8" thickBot="1" x14ac:dyDescent="0.3">
      <c r="A61" s="20" t="s">
        <v>11</v>
      </c>
      <c r="B61" s="71"/>
      <c r="C61" s="21">
        <v>30839</v>
      </c>
      <c r="D61" s="21">
        <v>44461.599999999999</v>
      </c>
      <c r="E61" s="21">
        <v>44991.6</v>
      </c>
      <c r="F61" s="21">
        <v>11133.8</v>
      </c>
      <c r="G61" s="21">
        <v>131426</v>
      </c>
      <c r="H61" s="106"/>
    </row>
    <row r="62" spans="1:8" x14ac:dyDescent="0.25">
      <c r="C62" s="106"/>
      <c r="D62" s="106"/>
      <c r="E62" s="106"/>
      <c r="F62" s="106"/>
      <c r="G62" s="106"/>
    </row>
    <row r="63" spans="1:8" x14ac:dyDescent="0.25">
      <c r="A63" s="6" t="s">
        <v>64</v>
      </c>
      <c r="C63" s="22"/>
      <c r="D63" s="22"/>
      <c r="E63" s="22"/>
      <c r="F63" s="22"/>
      <c r="G63" s="22"/>
    </row>
    <row r="64" spans="1:8" x14ac:dyDescent="0.25">
      <c r="A64" s="6" t="s">
        <v>65</v>
      </c>
      <c r="C64" s="22"/>
      <c r="D64" s="22"/>
      <c r="E64" s="22"/>
      <c r="F64" s="22"/>
      <c r="G64" s="22"/>
    </row>
    <row r="65" spans="1:7" x14ac:dyDescent="0.25">
      <c r="C65" s="22"/>
      <c r="D65" s="22"/>
      <c r="E65" s="22"/>
      <c r="F65" s="22"/>
      <c r="G65" s="22"/>
    </row>
    <row r="79" spans="1:7" ht="14.4" x14ac:dyDescent="0.3">
      <c r="A79"/>
      <c r="B79"/>
      <c r="C79"/>
      <c r="D79"/>
      <c r="E79"/>
    </row>
    <row r="80" spans="1:7" ht="14.4" x14ac:dyDescent="0.3">
      <c r="A80"/>
      <c r="B80"/>
      <c r="C80"/>
      <c r="D80"/>
      <c r="E80"/>
    </row>
    <row r="81" spans="1:5" ht="14.4" x14ac:dyDescent="0.3">
      <c r="A81" s="23"/>
      <c r="B81" s="23"/>
      <c r="C81"/>
      <c r="D81"/>
      <c r="E81"/>
    </row>
  </sheetData>
  <mergeCells count="38">
    <mergeCell ref="A20:A21"/>
    <mergeCell ref="C20:F20"/>
    <mergeCell ref="G20:G21"/>
    <mergeCell ref="C23:C25"/>
    <mergeCell ref="D23:D25"/>
    <mergeCell ref="E23:E25"/>
    <mergeCell ref="F23:F25"/>
    <mergeCell ref="G23:G25"/>
    <mergeCell ref="C28:C30"/>
    <mergeCell ref="D28:D30"/>
    <mergeCell ref="E28:E30"/>
    <mergeCell ref="F28:F30"/>
    <mergeCell ref="G28:G30"/>
    <mergeCell ref="C34:C35"/>
    <mergeCell ref="D34:D35"/>
    <mergeCell ref="E34:E35"/>
    <mergeCell ref="F34:F35"/>
    <mergeCell ref="G34:G35"/>
    <mergeCell ref="C38:C40"/>
    <mergeCell ref="D38:D40"/>
    <mergeCell ref="E38:E40"/>
    <mergeCell ref="F38:F40"/>
    <mergeCell ref="G38:G40"/>
    <mergeCell ref="C43:C47"/>
    <mergeCell ref="D43:D47"/>
    <mergeCell ref="E43:E47"/>
    <mergeCell ref="F43:F47"/>
    <mergeCell ref="G43:G47"/>
    <mergeCell ref="C51:C52"/>
    <mergeCell ref="D51:D52"/>
    <mergeCell ref="E51:E52"/>
    <mergeCell ref="F51:F52"/>
    <mergeCell ref="G51:G52"/>
    <mergeCell ref="C55:C56"/>
    <mergeCell ref="D55:D56"/>
    <mergeCell ref="E55:E56"/>
    <mergeCell ref="F55:F56"/>
    <mergeCell ref="G55:G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="80" zoomScaleNormal="80" workbookViewId="0">
      <pane ySplit="3" topLeftCell="A29" activePane="bottomLeft" state="frozen"/>
      <selection activeCell="H16" sqref="H16"/>
      <selection pane="bottomLeft" activeCell="I12" sqref="I12"/>
    </sheetView>
  </sheetViews>
  <sheetFormatPr defaultColWidth="11.44140625" defaultRowHeight="14.4" x14ac:dyDescent="0.3"/>
  <cols>
    <col min="1" max="1" width="60.33203125" bestFit="1" customWidth="1"/>
    <col min="2" max="2" width="38.44140625" customWidth="1"/>
    <col min="3" max="3" width="21.109375" customWidth="1"/>
    <col min="4" max="4" width="16.5546875" customWidth="1"/>
    <col min="5" max="5" width="17.5546875" customWidth="1"/>
    <col min="6" max="7" width="17" customWidth="1"/>
    <col min="215" max="215" width="25.44140625" customWidth="1"/>
    <col min="216" max="216" width="119" customWidth="1"/>
    <col min="217" max="217" width="0" hidden="1" customWidth="1"/>
    <col min="218" max="218" width="18.88671875" customWidth="1"/>
    <col min="219" max="219" width="16.5546875" customWidth="1"/>
    <col min="220" max="220" width="17.5546875" customWidth="1"/>
    <col min="221" max="222" width="17" customWidth="1"/>
    <col min="223" max="223" width="15.6640625" customWidth="1"/>
    <col min="224" max="224" width="18.33203125" customWidth="1"/>
    <col min="225" max="225" width="16.88671875" customWidth="1"/>
    <col min="226" max="226" width="17.5546875" customWidth="1"/>
    <col min="227" max="227" width="16" customWidth="1"/>
    <col min="228" max="228" width="17.109375" customWidth="1"/>
    <col min="229" max="229" width="17.33203125" customWidth="1"/>
    <col min="230" max="231" width="18" customWidth="1"/>
    <col min="232" max="234" width="16.5546875" customWidth="1"/>
    <col min="235" max="235" width="15.88671875" customWidth="1"/>
    <col min="236" max="237" width="12.6640625" customWidth="1"/>
    <col min="238" max="238" width="12.33203125" customWidth="1"/>
    <col min="239" max="239" width="12.88671875" customWidth="1"/>
    <col min="471" max="471" width="25.44140625" customWidth="1"/>
    <col min="472" max="472" width="119" customWidth="1"/>
    <col min="473" max="473" width="0" hidden="1" customWidth="1"/>
    <col min="474" max="474" width="18.88671875" customWidth="1"/>
    <col min="475" max="475" width="16.5546875" customWidth="1"/>
    <col min="476" max="476" width="17.5546875" customWidth="1"/>
    <col min="477" max="478" width="17" customWidth="1"/>
    <col min="479" max="479" width="15.6640625" customWidth="1"/>
    <col min="480" max="480" width="18.33203125" customWidth="1"/>
    <col min="481" max="481" width="16.88671875" customWidth="1"/>
    <col min="482" max="482" width="17.5546875" customWidth="1"/>
    <col min="483" max="483" width="16" customWidth="1"/>
    <col min="484" max="484" width="17.109375" customWidth="1"/>
    <col min="485" max="485" width="17.33203125" customWidth="1"/>
    <col min="486" max="487" width="18" customWidth="1"/>
    <col min="488" max="490" width="16.5546875" customWidth="1"/>
    <col min="491" max="491" width="15.88671875" customWidth="1"/>
    <col min="492" max="493" width="12.6640625" customWidth="1"/>
    <col min="494" max="494" width="12.33203125" customWidth="1"/>
    <col min="495" max="495" width="12.88671875" customWidth="1"/>
    <col min="727" max="727" width="25.44140625" customWidth="1"/>
    <col min="728" max="728" width="119" customWidth="1"/>
    <col min="729" max="729" width="0" hidden="1" customWidth="1"/>
    <col min="730" max="730" width="18.88671875" customWidth="1"/>
    <col min="731" max="731" width="16.5546875" customWidth="1"/>
    <col min="732" max="732" width="17.5546875" customWidth="1"/>
    <col min="733" max="734" width="17" customWidth="1"/>
    <col min="735" max="735" width="15.6640625" customWidth="1"/>
    <col min="736" max="736" width="18.33203125" customWidth="1"/>
    <col min="737" max="737" width="16.88671875" customWidth="1"/>
    <col min="738" max="738" width="17.5546875" customWidth="1"/>
    <col min="739" max="739" width="16" customWidth="1"/>
    <col min="740" max="740" width="17.109375" customWidth="1"/>
    <col min="741" max="741" width="17.33203125" customWidth="1"/>
    <col min="742" max="743" width="18" customWidth="1"/>
    <col min="744" max="746" width="16.5546875" customWidth="1"/>
    <col min="747" max="747" width="15.88671875" customWidth="1"/>
    <col min="748" max="749" width="12.6640625" customWidth="1"/>
    <col min="750" max="750" width="12.33203125" customWidth="1"/>
    <col min="751" max="751" width="12.88671875" customWidth="1"/>
    <col min="983" max="983" width="25.44140625" customWidth="1"/>
    <col min="984" max="984" width="119" customWidth="1"/>
    <col min="985" max="985" width="0" hidden="1" customWidth="1"/>
    <col min="986" max="986" width="18.88671875" customWidth="1"/>
    <col min="987" max="987" width="16.5546875" customWidth="1"/>
    <col min="988" max="988" width="17.5546875" customWidth="1"/>
    <col min="989" max="990" width="17" customWidth="1"/>
    <col min="991" max="991" width="15.6640625" customWidth="1"/>
    <col min="992" max="992" width="18.33203125" customWidth="1"/>
    <col min="993" max="993" width="16.88671875" customWidth="1"/>
    <col min="994" max="994" width="17.5546875" customWidth="1"/>
    <col min="995" max="995" width="16" customWidth="1"/>
    <col min="996" max="996" width="17.109375" customWidth="1"/>
    <col min="997" max="997" width="17.33203125" customWidth="1"/>
    <col min="998" max="999" width="18" customWidth="1"/>
    <col min="1000" max="1002" width="16.5546875" customWidth="1"/>
    <col min="1003" max="1003" width="15.88671875" customWidth="1"/>
    <col min="1004" max="1005" width="12.6640625" customWidth="1"/>
    <col min="1006" max="1006" width="12.33203125" customWidth="1"/>
    <col min="1007" max="1007" width="12.88671875" customWidth="1"/>
    <col min="1239" max="1239" width="25.44140625" customWidth="1"/>
    <col min="1240" max="1240" width="119" customWidth="1"/>
    <col min="1241" max="1241" width="0" hidden="1" customWidth="1"/>
    <col min="1242" max="1242" width="18.88671875" customWidth="1"/>
    <col min="1243" max="1243" width="16.5546875" customWidth="1"/>
    <col min="1244" max="1244" width="17.5546875" customWidth="1"/>
    <col min="1245" max="1246" width="17" customWidth="1"/>
    <col min="1247" max="1247" width="15.6640625" customWidth="1"/>
    <col min="1248" max="1248" width="18.33203125" customWidth="1"/>
    <col min="1249" max="1249" width="16.88671875" customWidth="1"/>
    <col min="1250" max="1250" width="17.5546875" customWidth="1"/>
    <col min="1251" max="1251" width="16" customWidth="1"/>
    <col min="1252" max="1252" width="17.109375" customWidth="1"/>
    <col min="1253" max="1253" width="17.33203125" customWidth="1"/>
    <col min="1254" max="1255" width="18" customWidth="1"/>
    <col min="1256" max="1258" width="16.5546875" customWidth="1"/>
    <col min="1259" max="1259" width="15.88671875" customWidth="1"/>
    <col min="1260" max="1261" width="12.6640625" customWidth="1"/>
    <col min="1262" max="1262" width="12.33203125" customWidth="1"/>
    <col min="1263" max="1263" width="12.88671875" customWidth="1"/>
    <col min="1495" max="1495" width="25.44140625" customWidth="1"/>
    <col min="1496" max="1496" width="119" customWidth="1"/>
    <col min="1497" max="1497" width="0" hidden="1" customWidth="1"/>
    <col min="1498" max="1498" width="18.88671875" customWidth="1"/>
    <col min="1499" max="1499" width="16.5546875" customWidth="1"/>
    <col min="1500" max="1500" width="17.5546875" customWidth="1"/>
    <col min="1501" max="1502" width="17" customWidth="1"/>
    <col min="1503" max="1503" width="15.6640625" customWidth="1"/>
    <col min="1504" max="1504" width="18.33203125" customWidth="1"/>
    <col min="1505" max="1505" width="16.88671875" customWidth="1"/>
    <col min="1506" max="1506" width="17.5546875" customWidth="1"/>
    <col min="1507" max="1507" width="16" customWidth="1"/>
    <col min="1508" max="1508" width="17.109375" customWidth="1"/>
    <col min="1509" max="1509" width="17.33203125" customWidth="1"/>
    <col min="1510" max="1511" width="18" customWidth="1"/>
    <col min="1512" max="1514" width="16.5546875" customWidth="1"/>
    <col min="1515" max="1515" width="15.88671875" customWidth="1"/>
    <col min="1516" max="1517" width="12.6640625" customWidth="1"/>
    <col min="1518" max="1518" width="12.33203125" customWidth="1"/>
    <col min="1519" max="1519" width="12.88671875" customWidth="1"/>
    <col min="1751" max="1751" width="25.44140625" customWidth="1"/>
    <col min="1752" max="1752" width="119" customWidth="1"/>
    <col min="1753" max="1753" width="0" hidden="1" customWidth="1"/>
    <col min="1754" max="1754" width="18.88671875" customWidth="1"/>
    <col min="1755" max="1755" width="16.5546875" customWidth="1"/>
    <col min="1756" max="1756" width="17.5546875" customWidth="1"/>
    <col min="1757" max="1758" width="17" customWidth="1"/>
    <col min="1759" max="1759" width="15.6640625" customWidth="1"/>
    <col min="1760" max="1760" width="18.33203125" customWidth="1"/>
    <col min="1761" max="1761" width="16.88671875" customWidth="1"/>
    <col min="1762" max="1762" width="17.5546875" customWidth="1"/>
    <col min="1763" max="1763" width="16" customWidth="1"/>
    <col min="1764" max="1764" width="17.109375" customWidth="1"/>
    <col min="1765" max="1765" width="17.33203125" customWidth="1"/>
    <col min="1766" max="1767" width="18" customWidth="1"/>
    <col min="1768" max="1770" width="16.5546875" customWidth="1"/>
    <col min="1771" max="1771" width="15.88671875" customWidth="1"/>
    <col min="1772" max="1773" width="12.6640625" customWidth="1"/>
    <col min="1774" max="1774" width="12.33203125" customWidth="1"/>
    <col min="1775" max="1775" width="12.88671875" customWidth="1"/>
    <col min="2007" max="2007" width="25.44140625" customWidth="1"/>
    <col min="2008" max="2008" width="119" customWidth="1"/>
    <col min="2009" max="2009" width="0" hidden="1" customWidth="1"/>
    <col min="2010" max="2010" width="18.88671875" customWidth="1"/>
    <col min="2011" max="2011" width="16.5546875" customWidth="1"/>
    <col min="2012" max="2012" width="17.5546875" customWidth="1"/>
    <col min="2013" max="2014" width="17" customWidth="1"/>
    <col min="2015" max="2015" width="15.6640625" customWidth="1"/>
    <col min="2016" max="2016" width="18.33203125" customWidth="1"/>
    <col min="2017" max="2017" width="16.88671875" customWidth="1"/>
    <col min="2018" max="2018" width="17.5546875" customWidth="1"/>
    <col min="2019" max="2019" width="16" customWidth="1"/>
    <col min="2020" max="2020" width="17.109375" customWidth="1"/>
    <col min="2021" max="2021" width="17.33203125" customWidth="1"/>
    <col min="2022" max="2023" width="18" customWidth="1"/>
    <col min="2024" max="2026" width="16.5546875" customWidth="1"/>
    <col min="2027" max="2027" width="15.88671875" customWidth="1"/>
    <col min="2028" max="2029" width="12.6640625" customWidth="1"/>
    <col min="2030" max="2030" width="12.33203125" customWidth="1"/>
    <col min="2031" max="2031" width="12.88671875" customWidth="1"/>
    <col min="2263" max="2263" width="25.44140625" customWidth="1"/>
    <col min="2264" max="2264" width="119" customWidth="1"/>
    <col min="2265" max="2265" width="0" hidden="1" customWidth="1"/>
    <col min="2266" max="2266" width="18.88671875" customWidth="1"/>
    <col min="2267" max="2267" width="16.5546875" customWidth="1"/>
    <col min="2268" max="2268" width="17.5546875" customWidth="1"/>
    <col min="2269" max="2270" width="17" customWidth="1"/>
    <col min="2271" max="2271" width="15.6640625" customWidth="1"/>
    <col min="2272" max="2272" width="18.33203125" customWidth="1"/>
    <col min="2273" max="2273" width="16.88671875" customWidth="1"/>
    <col min="2274" max="2274" width="17.5546875" customWidth="1"/>
    <col min="2275" max="2275" width="16" customWidth="1"/>
    <col min="2276" max="2276" width="17.109375" customWidth="1"/>
    <col min="2277" max="2277" width="17.33203125" customWidth="1"/>
    <col min="2278" max="2279" width="18" customWidth="1"/>
    <col min="2280" max="2282" width="16.5546875" customWidth="1"/>
    <col min="2283" max="2283" width="15.88671875" customWidth="1"/>
    <col min="2284" max="2285" width="12.6640625" customWidth="1"/>
    <col min="2286" max="2286" width="12.33203125" customWidth="1"/>
    <col min="2287" max="2287" width="12.88671875" customWidth="1"/>
    <col min="2519" max="2519" width="25.44140625" customWidth="1"/>
    <col min="2520" max="2520" width="119" customWidth="1"/>
    <col min="2521" max="2521" width="0" hidden="1" customWidth="1"/>
    <col min="2522" max="2522" width="18.88671875" customWidth="1"/>
    <col min="2523" max="2523" width="16.5546875" customWidth="1"/>
    <col min="2524" max="2524" width="17.5546875" customWidth="1"/>
    <col min="2525" max="2526" width="17" customWidth="1"/>
    <col min="2527" max="2527" width="15.6640625" customWidth="1"/>
    <col min="2528" max="2528" width="18.33203125" customWidth="1"/>
    <col min="2529" max="2529" width="16.88671875" customWidth="1"/>
    <col min="2530" max="2530" width="17.5546875" customWidth="1"/>
    <col min="2531" max="2531" width="16" customWidth="1"/>
    <col min="2532" max="2532" width="17.109375" customWidth="1"/>
    <col min="2533" max="2533" width="17.33203125" customWidth="1"/>
    <col min="2534" max="2535" width="18" customWidth="1"/>
    <col min="2536" max="2538" width="16.5546875" customWidth="1"/>
    <col min="2539" max="2539" width="15.88671875" customWidth="1"/>
    <col min="2540" max="2541" width="12.6640625" customWidth="1"/>
    <col min="2542" max="2542" width="12.33203125" customWidth="1"/>
    <col min="2543" max="2543" width="12.88671875" customWidth="1"/>
    <col min="2775" max="2775" width="25.44140625" customWidth="1"/>
    <col min="2776" max="2776" width="119" customWidth="1"/>
    <col min="2777" max="2777" width="0" hidden="1" customWidth="1"/>
    <col min="2778" max="2778" width="18.88671875" customWidth="1"/>
    <col min="2779" max="2779" width="16.5546875" customWidth="1"/>
    <col min="2780" max="2780" width="17.5546875" customWidth="1"/>
    <col min="2781" max="2782" width="17" customWidth="1"/>
    <col min="2783" max="2783" width="15.6640625" customWidth="1"/>
    <col min="2784" max="2784" width="18.33203125" customWidth="1"/>
    <col min="2785" max="2785" width="16.88671875" customWidth="1"/>
    <col min="2786" max="2786" width="17.5546875" customWidth="1"/>
    <col min="2787" max="2787" width="16" customWidth="1"/>
    <col min="2788" max="2788" width="17.109375" customWidth="1"/>
    <col min="2789" max="2789" width="17.33203125" customWidth="1"/>
    <col min="2790" max="2791" width="18" customWidth="1"/>
    <col min="2792" max="2794" width="16.5546875" customWidth="1"/>
    <col min="2795" max="2795" width="15.88671875" customWidth="1"/>
    <col min="2796" max="2797" width="12.6640625" customWidth="1"/>
    <col min="2798" max="2798" width="12.33203125" customWidth="1"/>
    <col min="2799" max="2799" width="12.88671875" customWidth="1"/>
    <col min="3031" max="3031" width="25.44140625" customWidth="1"/>
    <col min="3032" max="3032" width="119" customWidth="1"/>
    <col min="3033" max="3033" width="0" hidden="1" customWidth="1"/>
    <col min="3034" max="3034" width="18.88671875" customWidth="1"/>
    <col min="3035" max="3035" width="16.5546875" customWidth="1"/>
    <col min="3036" max="3036" width="17.5546875" customWidth="1"/>
    <col min="3037" max="3038" width="17" customWidth="1"/>
    <col min="3039" max="3039" width="15.6640625" customWidth="1"/>
    <col min="3040" max="3040" width="18.33203125" customWidth="1"/>
    <col min="3041" max="3041" width="16.88671875" customWidth="1"/>
    <col min="3042" max="3042" width="17.5546875" customWidth="1"/>
    <col min="3043" max="3043" width="16" customWidth="1"/>
    <col min="3044" max="3044" width="17.109375" customWidth="1"/>
    <col min="3045" max="3045" width="17.33203125" customWidth="1"/>
    <col min="3046" max="3047" width="18" customWidth="1"/>
    <col min="3048" max="3050" width="16.5546875" customWidth="1"/>
    <col min="3051" max="3051" width="15.88671875" customWidth="1"/>
    <col min="3052" max="3053" width="12.6640625" customWidth="1"/>
    <col min="3054" max="3054" width="12.33203125" customWidth="1"/>
    <col min="3055" max="3055" width="12.88671875" customWidth="1"/>
    <col min="3287" max="3287" width="25.44140625" customWidth="1"/>
    <col min="3288" max="3288" width="119" customWidth="1"/>
    <col min="3289" max="3289" width="0" hidden="1" customWidth="1"/>
    <col min="3290" max="3290" width="18.88671875" customWidth="1"/>
    <col min="3291" max="3291" width="16.5546875" customWidth="1"/>
    <col min="3292" max="3292" width="17.5546875" customWidth="1"/>
    <col min="3293" max="3294" width="17" customWidth="1"/>
    <col min="3295" max="3295" width="15.6640625" customWidth="1"/>
    <col min="3296" max="3296" width="18.33203125" customWidth="1"/>
    <col min="3297" max="3297" width="16.88671875" customWidth="1"/>
    <col min="3298" max="3298" width="17.5546875" customWidth="1"/>
    <col min="3299" max="3299" width="16" customWidth="1"/>
    <col min="3300" max="3300" width="17.109375" customWidth="1"/>
    <col min="3301" max="3301" width="17.33203125" customWidth="1"/>
    <col min="3302" max="3303" width="18" customWidth="1"/>
    <col min="3304" max="3306" width="16.5546875" customWidth="1"/>
    <col min="3307" max="3307" width="15.88671875" customWidth="1"/>
    <col min="3308" max="3309" width="12.6640625" customWidth="1"/>
    <col min="3310" max="3310" width="12.33203125" customWidth="1"/>
    <col min="3311" max="3311" width="12.88671875" customWidth="1"/>
    <col min="3543" max="3543" width="25.44140625" customWidth="1"/>
    <col min="3544" max="3544" width="119" customWidth="1"/>
    <col min="3545" max="3545" width="0" hidden="1" customWidth="1"/>
    <col min="3546" max="3546" width="18.88671875" customWidth="1"/>
    <col min="3547" max="3547" width="16.5546875" customWidth="1"/>
    <col min="3548" max="3548" width="17.5546875" customWidth="1"/>
    <col min="3549" max="3550" width="17" customWidth="1"/>
    <col min="3551" max="3551" width="15.6640625" customWidth="1"/>
    <col min="3552" max="3552" width="18.33203125" customWidth="1"/>
    <col min="3553" max="3553" width="16.88671875" customWidth="1"/>
    <col min="3554" max="3554" width="17.5546875" customWidth="1"/>
    <col min="3555" max="3555" width="16" customWidth="1"/>
    <col min="3556" max="3556" width="17.109375" customWidth="1"/>
    <col min="3557" max="3557" width="17.33203125" customWidth="1"/>
    <col min="3558" max="3559" width="18" customWidth="1"/>
    <col min="3560" max="3562" width="16.5546875" customWidth="1"/>
    <col min="3563" max="3563" width="15.88671875" customWidth="1"/>
    <col min="3564" max="3565" width="12.6640625" customWidth="1"/>
    <col min="3566" max="3566" width="12.33203125" customWidth="1"/>
    <col min="3567" max="3567" width="12.88671875" customWidth="1"/>
    <col min="3799" max="3799" width="25.44140625" customWidth="1"/>
    <col min="3800" max="3800" width="119" customWidth="1"/>
    <col min="3801" max="3801" width="0" hidden="1" customWidth="1"/>
    <col min="3802" max="3802" width="18.88671875" customWidth="1"/>
    <col min="3803" max="3803" width="16.5546875" customWidth="1"/>
    <col min="3804" max="3804" width="17.5546875" customWidth="1"/>
    <col min="3805" max="3806" width="17" customWidth="1"/>
    <col min="3807" max="3807" width="15.6640625" customWidth="1"/>
    <col min="3808" max="3808" width="18.33203125" customWidth="1"/>
    <col min="3809" max="3809" width="16.88671875" customWidth="1"/>
    <col min="3810" max="3810" width="17.5546875" customWidth="1"/>
    <col min="3811" max="3811" width="16" customWidth="1"/>
    <col min="3812" max="3812" width="17.109375" customWidth="1"/>
    <col min="3813" max="3813" width="17.33203125" customWidth="1"/>
    <col min="3814" max="3815" width="18" customWidth="1"/>
    <col min="3816" max="3818" width="16.5546875" customWidth="1"/>
    <col min="3819" max="3819" width="15.88671875" customWidth="1"/>
    <col min="3820" max="3821" width="12.6640625" customWidth="1"/>
    <col min="3822" max="3822" width="12.33203125" customWidth="1"/>
    <col min="3823" max="3823" width="12.88671875" customWidth="1"/>
    <col min="4055" max="4055" width="25.44140625" customWidth="1"/>
    <col min="4056" max="4056" width="119" customWidth="1"/>
    <col min="4057" max="4057" width="0" hidden="1" customWidth="1"/>
    <col min="4058" max="4058" width="18.88671875" customWidth="1"/>
    <col min="4059" max="4059" width="16.5546875" customWidth="1"/>
    <col min="4060" max="4060" width="17.5546875" customWidth="1"/>
    <col min="4061" max="4062" width="17" customWidth="1"/>
    <col min="4063" max="4063" width="15.6640625" customWidth="1"/>
    <col min="4064" max="4064" width="18.33203125" customWidth="1"/>
    <col min="4065" max="4065" width="16.88671875" customWidth="1"/>
    <col min="4066" max="4066" width="17.5546875" customWidth="1"/>
    <col min="4067" max="4067" width="16" customWidth="1"/>
    <col min="4068" max="4068" width="17.109375" customWidth="1"/>
    <col min="4069" max="4069" width="17.33203125" customWidth="1"/>
    <col min="4070" max="4071" width="18" customWidth="1"/>
    <col min="4072" max="4074" width="16.5546875" customWidth="1"/>
    <col min="4075" max="4075" width="15.88671875" customWidth="1"/>
    <col min="4076" max="4077" width="12.6640625" customWidth="1"/>
    <col min="4078" max="4078" width="12.33203125" customWidth="1"/>
    <col min="4079" max="4079" width="12.88671875" customWidth="1"/>
    <col min="4311" max="4311" width="25.44140625" customWidth="1"/>
    <col min="4312" max="4312" width="119" customWidth="1"/>
    <col min="4313" max="4313" width="0" hidden="1" customWidth="1"/>
    <col min="4314" max="4314" width="18.88671875" customWidth="1"/>
    <col min="4315" max="4315" width="16.5546875" customWidth="1"/>
    <col min="4316" max="4316" width="17.5546875" customWidth="1"/>
    <col min="4317" max="4318" width="17" customWidth="1"/>
    <col min="4319" max="4319" width="15.6640625" customWidth="1"/>
    <col min="4320" max="4320" width="18.33203125" customWidth="1"/>
    <col min="4321" max="4321" width="16.88671875" customWidth="1"/>
    <col min="4322" max="4322" width="17.5546875" customWidth="1"/>
    <col min="4323" max="4323" width="16" customWidth="1"/>
    <col min="4324" max="4324" width="17.109375" customWidth="1"/>
    <col min="4325" max="4325" width="17.33203125" customWidth="1"/>
    <col min="4326" max="4327" width="18" customWidth="1"/>
    <col min="4328" max="4330" width="16.5546875" customWidth="1"/>
    <col min="4331" max="4331" width="15.88671875" customWidth="1"/>
    <col min="4332" max="4333" width="12.6640625" customWidth="1"/>
    <col min="4334" max="4334" width="12.33203125" customWidth="1"/>
    <col min="4335" max="4335" width="12.88671875" customWidth="1"/>
    <col min="4567" max="4567" width="25.44140625" customWidth="1"/>
    <col min="4568" max="4568" width="119" customWidth="1"/>
    <col min="4569" max="4569" width="0" hidden="1" customWidth="1"/>
    <col min="4570" max="4570" width="18.88671875" customWidth="1"/>
    <col min="4571" max="4571" width="16.5546875" customWidth="1"/>
    <col min="4572" max="4572" width="17.5546875" customWidth="1"/>
    <col min="4573" max="4574" width="17" customWidth="1"/>
    <col min="4575" max="4575" width="15.6640625" customWidth="1"/>
    <col min="4576" max="4576" width="18.33203125" customWidth="1"/>
    <col min="4577" max="4577" width="16.88671875" customWidth="1"/>
    <col min="4578" max="4578" width="17.5546875" customWidth="1"/>
    <col min="4579" max="4579" width="16" customWidth="1"/>
    <col min="4580" max="4580" width="17.109375" customWidth="1"/>
    <col min="4581" max="4581" width="17.33203125" customWidth="1"/>
    <col min="4582" max="4583" width="18" customWidth="1"/>
    <col min="4584" max="4586" width="16.5546875" customWidth="1"/>
    <col min="4587" max="4587" width="15.88671875" customWidth="1"/>
    <col min="4588" max="4589" width="12.6640625" customWidth="1"/>
    <col min="4590" max="4590" width="12.33203125" customWidth="1"/>
    <col min="4591" max="4591" width="12.88671875" customWidth="1"/>
    <col min="4823" max="4823" width="25.44140625" customWidth="1"/>
    <col min="4824" max="4824" width="119" customWidth="1"/>
    <col min="4825" max="4825" width="0" hidden="1" customWidth="1"/>
    <col min="4826" max="4826" width="18.88671875" customWidth="1"/>
    <col min="4827" max="4827" width="16.5546875" customWidth="1"/>
    <col min="4828" max="4828" width="17.5546875" customWidth="1"/>
    <col min="4829" max="4830" width="17" customWidth="1"/>
    <col min="4831" max="4831" width="15.6640625" customWidth="1"/>
    <col min="4832" max="4832" width="18.33203125" customWidth="1"/>
    <col min="4833" max="4833" width="16.88671875" customWidth="1"/>
    <col min="4834" max="4834" width="17.5546875" customWidth="1"/>
    <col min="4835" max="4835" width="16" customWidth="1"/>
    <col min="4836" max="4836" width="17.109375" customWidth="1"/>
    <col min="4837" max="4837" width="17.33203125" customWidth="1"/>
    <col min="4838" max="4839" width="18" customWidth="1"/>
    <col min="4840" max="4842" width="16.5546875" customWidth="1"/>
    <col min="4843" max="4843" width="15.88671875" customWidth="1"/>
    <col min="4844" max="4845" width="12.6640625" customWidth="1"/>
    <col min="4846" max="4846" width="12.33203125" customWidth="1"/>
    <col min="4847" max="4847" width="12.88671875" customWidth="1"/>
    <col min="5079" max="5079" width="25.44140625" customWidth="1"/>
    <col min="5080" max="5080" width="119" customWidth="1"/>
    <col min="5081" max="5081" width="0" hidden="1" customWidth="1"/>
    <col min="5082" max="5082" width="18.88671875" customWidth="1"/>
    <col min="5083" max="5083" width="16.5546875" customWidth="1"/>
    <col min="5084" max="5084" width="17.5546875" customWidth="1"/>
    <col min="5085" max="5086" width="17" customWidth="1"/>
    <col min="5087" max="5087" width="15.6640625" customWidth="1"/>
    <col min="5088" max="5088" width="18.33203125" customWidth="1"/>
    <col min="5089" max="5089" width="16.88671875" customWidth="1"/>
    <col min="5090" max="5090" width="17.5546875" customWidth="1"/>
    <col min="5091" max="5091" width="16" customWidth="1"/>
    <col min="5092" max="5092" width="17.109375" customWidth="1"/>
    <col min="5093" max="5093" width="17.33203125" customWidth="1"/>
    <col min="5094" max="5095" width="18" customWidth="1"/>
    <col min="5096" max="5098" width="16.5546875" customWidth="1"/>
    <col min="5099" max="5099" width="15.88671875" customWidth="1"/>
    <col min="5100" max="5101" width="12.6640625" customWidth="1"/>
    <col min="5102" max="5102" width="12.33203125" customWidth="1"/>
    <col min="5103" max="5103" width="12.88671875" customWidth="1"/>
    <col min="5335" max="5335" width="25.44140625" customWidth="1"/>
    <col min="5336" max="5336" width="119" customWidth="1"/>
    <col min="5337" max="5337" width="0" hidden="1" customWidth="1"/>
    <col min="5338" max="5338" width="18.88671875" customWidth="1"/>
    <col min="5339" max="5339" width="16.5546875" customWidth="1"/>
    <col min="5340" max="5340" width="17.5546875" customWidth="1"/>
    <col min="5341" max="5342" width="17" customWidth="1"/>
    <col min="5343" max="5343" width="15.6640625" customWidth="1"/>
    <col min="5344" max="5344" width="18.33203125" customWidth="1"/>
    <col min="5345" max="5345" width="16.88671875" customWidth="1"/>
    <col min="5346" max="5346" width="17.5546875" customWidth="1"/>
    <col min="5347" max="5347" width="16" customWidth="1"/>
    <col min="5348" max="5348" width="17.109375" customWidth="1"/>
    <col min="5349" max="5349" width="17.33203125" customWidth="1"/>
    <col min="5350" max="5351" width="18" customWidth="1"/>
    <col min="5352" max="5354" width="16.5546875" customWidth="1"/>
    <col min="5355" max="5355" width="15.88671875" customWidth="1"/>
    <col min="5356" max="5357" width="12.6640625" customWidth="1"/>
    <col min="5358" max="5358" width="12.33203125" customWidth="1"/>
    <col min="5359" max="5359" width="12.88671875" customWidth="1"/>
    <col min="5591" max="5591" width="25.44140625" customWidth="1"/>
    <col min="5592" max="5592" width="119" customWidth="1"/>
    <col min="5593" max="5593" width="0" hidden="1" customWidth="1"/>
    <col min="5594" max="5594" width="18.88671875" customWidth="1"/>
    <col min="5595" max="5595" width="16.5546875" customWidth="1"/>
    <col min="5596" max="5596" width="17.5546875" customWidth="1"/>
    <col min="5597" max="5598" width="17" customWidth="1"/>
    <col min="5599" max="5599" width="15.6640625" customWidth="1"/>
    <col min="5600" max="5600" width="18.33203125" customWidth="1"/>
    <col min="5601" max="5601" width="16.88671875" customWidth="1"/>
    <col min="5602" max="5602" width="17.5546875" customWidth="1"/>
    <col min="5603" max="5603" width="16" customWidth="1"/>
    <col min="5604" max="5604" width="17.109375" customWidth="1"/>
    <col min="5605" max="5605" width="17.33203125" customWidth="1"/>
    <col min="5606" max="5607" width="18" customWidth="1"/>
    <col min="5608" max="5610" width="16.5546875" customWidth="1"/>
    <col min="5611" max="5611" width="15.88671875" customWidth="1"/>
    <col min="5612" max="5613" width="12.6640625" customWidth="1"/>
    <col min="5614" max="5614" width="12.33203125" customWidth="1"/>
    <col min="5615" max="5615" width="12.88671875" customWidth="1"/>
    <col min="5847" max="5847" width="25.44140625" customWidth="1"/>
    <col min="5848" max="5848" width="119" customWidth="1"/>
    <col min="5849" max="5849" width="0" hidden="1" customWidth="1"/>
    <col min="5850" max="5850" width="18.88671875" customWidth="1"/>
    <col min="5851" max="5851" width="16.5546875" customWidth="1"/>
    <col min="5852" max="5852" width="17.5546875" customWidth="1"/>
    <col min="5853" max="5854" width="17" customWidth="1"/>
    <col min="5855" max="5855" width="15.6640625" customWidth="1"/>
    <col min="5856" max="5856" width="18.33203125" customWidth="1"/>
    <col min="5857" max="5857" width="16.88671875" customWidth="1"/>
    <col min="5858" max="5858" width="17.5546875" customWidth="1"/>
    <col min="5859" max="5859" width="16" customWidth="1"/>
    <col min="5860" max="5860" width="17.109375" customWidth="1"/>
    <col min="5861" max="5861" width="17.33203125" customWidth="1"/>
    <col min="5862" max="5863" width="18" customWidth="1"/>
    <col min="5864" max="5866" width="16.5546875" customWidth="1"/>
    <col min="5867" max="5867" width="15.88671875" customWidth="1"/>
    <col min="5868" max="5869" width="12.6640625" customWidth="1"/>
    <col min="5870" max="5870" width="12.33203125" customWidth="1"/>
    <col min="5871" max="5871" width="12.88671875" customWidth="1"/>
    <col min="6103" max="6103" width="25.44140625" customWidth="1"/>
    <col min="6104" max="6104" width="119" customWidth="1"/>
    <col min="6105" max="6105" width="0" hidden="1" customWidth="1"/>
    <col min="6106" max="6106" width="18.88671875" customWidth="1"/>
    <col min="6107" max="6107" width="16.5546875" customWidth="1"/>
    <col min="6108" max="6108" width="17.5546875" customWidth="1"/>
    <col min="6109" max="6110" width="17" customWidth="1"/>
    <col min="6111" max="6111" width="15.6640625" customWidth="1"/>
    <col min="6112" max="6112" width="18.33203125" customWidth="1"/>
    <col min="6113" max="6113" width="16.88671875" customWidth="1"/>
    <col min="6114" max="6114" width="17.5546875" customWidth="1"/>
    <col min="6115" max="6115" width="16" customWidth="1"/>
    <col min="6116" max="6116" width="17.109375" customWidth="1"/>
    <col min="6117" max="6117" width="17.33203125" customWidth="1"/>
    <col min="6118" max="6119" width="18" customWidth="1"/>
    <col min="6120" max="6122" width="16.5546875" customWidth="1"/>
    <col min="6123" max="6123" width="15.88671875" customWidth="1"/>
    <col min="6124" max="6125" width="12.6640625" customWidth="1"/>
    <col min="6126" max="6126" width="12.33203125" customWidth="1"/>
    <col min="6127" max="6127" width="12.88671875" customWidth="1"/>
    <col min="6359" max="6359" width="25.44140625" customWidth="1"/>
    <col min="6360" max="6360" width="119" customWidth="1"/>
    <col min="6361" max="6361" width="0" hidden="1" customWidth="1"/>
    <col min="6362" max="6362" width="18.88671875" customWidth="1"/>
    <col min="6363" max="6363" width="16.5546875" customWidth="1"/>
    <col min="6364" max="6364" width="17.5546875" customWidth="1"/>
    <col min="6365" max="6366" width="17" customWidth="1"/>
    <col min="6367" max="6367" width="15.6640625" customWidth="1"/>
    <col min="6368" max="6368" width="18.33203125" customWidth="1"/>
    <col min="6369" max="6369" width="16.88671875" customWidth="1"/>
    <col min="6370" max="6370" width="17.5546875" customWidth="1"/>
    <col min="6371" max="6371" width="16" customWidth="1"/>
    <col min="6372" max="6372" width="17.109375" customWidth="1"/>
    <col min="6373" max="6373" width="17.33203125" customWidth="1"/>
    <col min="6374" max="6375" width="18" customWidth="1"/>
    <col min="6376" max="6378" width="16.5546875" customWidth="1"/>
    <col min="6379" max="6379" width="15.88671875" customWidth="1"/>
    <col min="6380" max="6381" width="12.6640625" customWidth="1"/>
    <col min="6382" max="6382" width="12.33203125" customWidth="1"/>
    <col min="6383" max="6383" width="12.88671875" customWidth="1"/>
    <col min="6615" max="6615" width="25.44140625" customWidth="1"/>
    <col min="6616" max="6616" width="119" customWidth="1"/>
    <col min="6617" max="6617" width="0" hidden="1" customWidth="1"/>
    <col min="6618" max="6618" width="18.88671875" customWidth="1"/>
    <col min="6619" max="6619" width="16.5546875" customWidth="1"/>
    <col min="6620" max="6620" width="17.5546875" customWidth="1"/>
    <col min="6621" max="6622" width="17" customWidth="1"/>
    <col min="6623" max="6623" width="15.6640625" customWidth="1"/>
    <col min="6624" max="6624" width="18.33203125" customWidth="1"/>
    <col min="6625" max="6625" width="16.88671875" customWidth="1"/>
    <col min="6626" max="6626" width="17.5546875" customWidth="1"/>
    <col min="6627" max="6627" width="16" customWidth="1"/>
    <col min="6628" max="6628" width="17.109375" customWidth="1"/>
    <col min="6629" max="6629" width="17.33203125" customWidth="1"/>
    <col min="6630" max="6631" width="18" customWidth="1"/>
    <col min="6632" max="6634" width="16.5546875" customWidth="1"/>
    <col min="6635" max="6635" width="15.88671875" customWidth="1"/>
    <col min="6636" max="6637" width="12.6640625" customWidth="1"/>
    <col min="6638" max="6638" width="12.33203125" customWidth="1"/>
    <col min="6639" max="6639" width="12.88671875" customWidth="1"/>
    <col min="6871" max="6871" width="25.44140625" customWidth="1"/>
    <col min="6872" max="6872" width="119" customWidth="1"/>
    <col min="6873" max="6873" width="0" hidden="1" customWidth="1"/>
    <col min="6874" max="6874" width="18.88671875" customWidth="1"/>
    <col min="6875" max="6875" width="16.5546875" customWidth="1"/>
    <col min="6876" max="6876" width="17.5546875" customWidth="1"/>
    <col min="6877" max="6878" width="17" customWidth="1"/>
    <col min="6879" max="6879" width="15.6640625" customWidth="1"/>
    <col min="6880" max="6880" width="18.33203125" customWidth="1"/>
    <col min="6881" max="6881" width="16.88671875" customWidth="1"/>
    <col min="6882" max="6882" width="17.5546875" customWidth="1"/>
    <col min="6883" max="6883" width="16" customWidth="1"/>
    <col min="6884" max="6884" width="17.109375" customWidth="1"/>
    <col min="6885" max="6885" width="17.33203125" customWidth="1"/>
    <col min="6886" max="6887" width="18" customWidth="1"/>
    <col min="6888" max="6890" width="16.5546875" customWidth="1"/>
    <col min="6891" max="6891" width="15.88671875" customWidth="1"/>
    <col min="6892" max="6893" width="12.6640625" customWidth="1"/>
    <col min="6894" max="6894" width="12.33203125" customWidth="1"/>
    <col min="6895" max="6895" width="12.88671875" customWidth="1"/>
    <col min="7127" max="7127" width="25.44140625" customWidth="1"/>
    <col min="7128" max="7128" width="119" customWidth="1"/>
    <col min="7129" max="7129" width="0" hidden="1" customWidth="1"/>
    <col min="7130" max="7130" width="18.88671875" customWidth="1"/>
    <col min="7131" max="7131" width="16.5546875" customWidth="1"/>
    <col min="7132" max="7132" width="17.5546875" customWidth="1"/>
    <col min="7133" max="7134" width="17" customWidth="1"/>
    <col min="7135" max="7135" width="15.6640625" customWidth="1"/>
    <col min="7136" max="7136" width="18.33203125" customWidth="1"/>
    <col min="7137" max="7137" width="16.88671875" customWidth="1"/>
    <col min="7138" max="7138" width="17.5546875" customWidth="1"/>
    <col min="7139" max="7139" width="16" customWidth="1"/>
    <col min="7140" max="7140" width="17.109375" customWidth="1"/>
    <col min="7141" max="7141" width="17.33203125" customWidth="1"/>
    <col min="7142" max="7143" width="18" customWidth="1"/>
    <col min="7144" max="7146" width="16.5546875" customWidth="1"/>
    <col min="7147" max="7147" width="15.88671875" customWidth="1"/>
    <col min="7148" max="7149" width="12.6640625" customWidth="1"/>
    <col min="7150" max="7150" width="12.33203125" customWidth="1"/>
    <col min="7151" max="7151" width="12.88671875" customWidth="1"/>
    <col min="7383" max="7383" width="25.44140625" customWidth="1"/>
    <col min="7384" max="7384" width="119" customWidth="1"/>
    <col min="7385" max="7385" width="0" hidden="1" customWidth="1"/>
    <col min="7386" max="7386" width="18.88671875" customWidth="1"/>
    <col min="7387" max="7387" width="16.5546875" customWidth="1"/>
    <col min="7388" max="7388" width="17.5546875" customWidth="1"/>
    <col min="7389" max="7390" width="17" customWidth="1"/>
    <col min="7391" max="7391" width="15.6640625" customWidth="1"/>
    <col min="7392" max="7392" width="18.33203125" customWidth="1"/>
    <col min="7393" max="7393" width="16.88671875" customWidth="1"/>
    <col min="7394" max="7394" width="17.5546875" customWidth="1"/>
    <col min="7395" max="7395" width="16" customWidth="1"/>
    <col min="7396" max="7396" width="17.109375" customWidth="1"/>
    <col min="7397" max="7397" width="17.33203125" customWidth="1"/>
    <col min="7398" max="7399" width="18" customWidth="1"/>
    <col min="7400" max="7402" width="16.5546875" customWidth="1"/>
    <col min="7403" max="7403" width="15.88671875" customWidth="1"/>
    <col min="7404" max="7405" width="12.6640625" customWidth="1"/>
    <col min="7406" max="7406" width="12.33203125" customWidth="1"/>
    <col min="7407" max="7407" width="12.88671875" customWidth="1"/>
    <col min="7639" max="7639" width="25.44140625" customWidth="1"/>
    <col min="7640" max="7640" width="119" customWidth="1"/>
    <col min="7641" max="7641" width="0" hidden="1" customWidth="1"/>
    <col min="7642" max="7642" width="18.88671875" customWidth="1"/>
    <col min="7643" max="7643" width="16.5546875" customWidth="1"/>
    <col min="7644" max="7644" width="17.5546875" customWidth="1"/>
    <col min="7645" max="7646" width="17" customWidth="1"/>
    <col min="7647" max="7647" width="15.6640625" customWidth="1"/>
    <col min="7648" max="7648" width="18.33203125" customWidth="1"/>
    <col min="7649" max="7649" width="16.88671875" customWidth="1"/>
    <col min="7650" max="7650" width="17.5546875" customWidth="1"/>
    <col min="7651" max="7651" width="16" customWidth="1"/>
    <col min="7652" max="7652" width="17.109375" customWidth="1"/>
    <col min="7653" max="7653" width="17.33203125" customWidth="1"/>
    <col min="7654" max="7655" width="18" customWidth="1"/>
    <col min="7656" max="7658" width="16.5546875" customWidth="1"/>
    <col min="7659" max="7659" width="15.88671875" customWidth="1"/>
    <col min="7660" max="7661" width="12.6640625" customWidth="1"/>
    <col min="7662" max="7662" width="12.33203125" customWidth="1"/>
    <col min="7663" max="7663" width="12.88671875" customWidth="1"/>
    <col min="7895" max="7895" width="25.44140625" customWidth="1"/>
    <col min="7896" max="7896" width="119" customWidth="1"/>
    <col min="7897" max="7897" width="0" hidden="1" customWidth="1"/>
    <col min="7898" max="7898" width="18.88671875" customWidth="1"/>
    <col min="7899" max="7899" width="16.5546875" customWidth="1"/>
    <col min="7900" max="7900" width="17.5546875" customWidth="1"/>
    <col min="7901" max="7902" width="17" customWidth="1"/>
    <col min="7903" max="7903" width="15.6640625" customWidth="1"/>
    <col min="7904" max="7904" width="18.33203125" customWidth="1"/>
    <col min="7905" max="7905" width="16.88671875" customWidth="1"/>
    <col min="7906" max="7906" width="17.5546875" customWidth="1"/>
    <col min="7907" max="7907" width="16" customWidth="1"/>
    <col min="7908" max="7908" width="17.109375" customWidth="1"/>
    <col min="7909" max="7909" width="17.33203125" customWidth="1"/>
    <col min="7910" max="7911" width="18" customWidth="1"/>
    <col min="7912" max="7914" width="16.5546875" customWidth="1"/>
    <col min="7915" max="7915" width="15.88671875" customWidth="1"/>
    <col min="7916" max="7917" width="12.6640625" customWidth="1"/>
    <col min="7918" max="7918" width="12.33203125" customWidth="1"/>
    <col min="7919" max="7919" width="12.88671875" customWidth="1"/>
    <col min="8151" max="8151" width="25.44140625" customWidth="1"/>
    <col min="8152" max="8152" width="119" customWidth="1"/>
    <col min="8153" max="8153" width="0" hidden="1" customWidth="1"/>
    <col min="8154" max="8154" width="18.88671875" customWidth="1"/>
    <col min="8155" max="8155" width="16.5546875" customWidth="1"/>
    <col min="8156" max="8156" width="17.5546875" customWidth="1"/>
    <col min="8157" max="8158" width="17" customWidth="1"/>
    <col min="8159" max="8159" width="15.6640625" customWidth="1"/>
    <col min="8160" max="8160" width="18.33203125" customWidth="1"/>
    <col min="8161" max="8161" width="16.88671875" customWidth="1"/>
    <col min="8162" max="8162" width="17.5546875" customWidth="1"/>
    <col min="8163" max="8163" width="16" customWidth="1"/>
    <col min="8164" max="8164" width="17.109375" customWidth="1"/>
    <col min="8165" max="8165" width="17.33203125" customWidth="1"/>
    <col min="8166" max="8167" width="18" customWidth="1"/>
    <col min="8168" max="8170" width="16.5546875" customWidth="1"/>
    <col min="8171" max="8171" width="15.88671875" customWidth="1"/>
    <col min="8172" max="8173" width="12.6640625" customWidth="1"/>
    <col min="8174" max="8174" width="12.33203125" customWidth="1"/>
    <col min="8175" max="8175" width="12.88671875" customWidth="1"/>
    <col min="8407" max="8407" width="25.44140625" customWidth="1"/>
    <col min="8408" max="8408" width="119" customWidth="1"/>
    <col min="8409" max="8409" width="0" hidden="1" customWidth="1"/>
    <col min="8410" max="8410" width="18.88671875" customWidth="1"/>
    <col min="8411" max="8411" width="16.5546875" customWidth="1"/>
    <col min="8412" max="8412" width="17.5546875" customWidth="1"/>
    <col min="8413" max="8414" width="17" customWidth="1"/>
    <col min="8415" max="8415" width="15.6640625" customWidth="1"/>
    <col min="8416" max="8416" width="18.33203125" customWidth="1"/>
    <col min="8417" max="8417" width="16.88671875" customWidth="1"/>
    <col min="8418" max="8418" width="17.5546875" customWidth="1"/>
    <col min="8419" max="8419" width="16" customWidth="1"/>
    <col min="8420" max="8420" width="17.109375" customWidth="1"/>
    <col min="8421" max="8421" width="17.33203125" customWidth="1"/>
    <col min="8422" max="8423" width="18" customWidth="1"/>
    <col min="8424" max="8426" width="16.5546875" customWidth="1"/>
    <col min="8427" max="8427" width="15.88671875" customWidth="1"/>
    <col min="8428" max="8429" width="12.6640625" customWidth="1"/>
    <col min="8430" max="8430" width="12.33203125" customWidth="1"/>
    <col min="8431" max="8431" width="12.88671875" customWidth="1"/>
    <col min="8663" max="8663" width="25.44140625" customWidth="1"/>
    <col min="8664" max="8664" width="119" customWidth="1"/>
    <col min="8665" max="8665" width="0" hidden="1" customWidth="1"/>
    <col min="8666" max="8666" width="18.88671875" customWidth="1"/>
    <col min="8667" max="8667" width="16.5546875" customWidth="1"/>
    <col min="8668" max="8668" width="17.5546875" customWidth="1"/>
    <col min="8669" max="8670" width="17" customWidth="1"/>
    <col min="8671" max="8671" width="15.6640625" customWidth="1"/>
    <col min="8672" max="8672" width="18.33203125" customWidth="1"/>
    <col min="8673" max="8673" width="16.88671875" customWidth="1"/>
    <col min="8674" max="8674" width="17.5546875" customWidth="1"/>
    <col min="8675" max="8675" width="16" customWidth="1"/>
    <col min="8676" max="8676" width="17.109375" customWidth="1"/>
    <col min="8677" max="8677" width="17.33203125" customWidth="1"/>
    <col min="8678" max="8679" width="18" customWidth="1"/>
    <col min="8680" max="8682" width="16.5546875" customWidth="1"/>
    <col min="8683" max="8683" width="15.88671875" customWidth="1"/>
    <col min="8684" max="8685" width="12.6640625" customWidth="1"/>
    <col min="8686" max="8686" width="12.33203125" customWidth="1"/>
    <col min="8687" max="8687" width="12.88671875" customWidth="1"/>
    <col min="8919" max="8919" width="25.44140625" customWidth="1"/>
    <col min="8920" max="8920" width="119" customWidth="1"/>
    <col min="8921" max="8921" width="0" hidden="1" customWidth="1"/>
    <col min="8922" max="8922" width="18.88671875" customWidth="1"/>
    <col min="8923" max="8923" width="16.5546875" customWidth="1"/>
    <col min="8924" max="8924" width="17.5546875" customWidth="1"/>
    <col min="8925" max="8926" width="17" customWidth="1"/>
    <col min="8927" max="8927" width="15.6640625" customWidth="1"/>
    <col min="8928" max="8928" width="18.33203125" customWidth="1"/>
    <col min="8929" max="8929" width="16.88671875" customWidth="1"/>
    <col min="8930" max="8930" width="17.5546875" customWidth="1"/>
    <col min="8931" max="8931" width="16" customWidth="1"/>
    <col min="8932" max="8932" width="17.109375" customWidth="1"/>
    <col min="8933" max="8933" width="17.33203125" customWidth="1"/>
    <col min="8934" max="8935" width="18" customWidth="1"/>
    <col min="8936" max="8938" width="16.5546875" customWidth="1"/>
    <col min="8939" max="8939" width="15.88671875" customWidth="1"/>
    <col min="8940" max="8941" width="12.6640625" customWidth="1"/>
    <col min="8942" max="8942" width="12.33203125" customWidth="1"/>
    <col min="8943" max="8943" width="12.88671875" customWidth="1"/>
    <col min="9175" max="9175" width="25.44140625" customWidth="1"/>
    <col min="9176" max="9176" width="119" customWidth="1"/>
    <col min="9177" max="9177" width="0" hidden="1" customWidth="1"/>
    <col min="9178" max="9178" width="18.88671875" customWidth="1"/>
    <col min="9179" max="9179" width="16.5546875" customWidth="1"/>
    <col min="9180" max="9180" width="17.5546875" customWidth="1"/>
    <col min="9181" max="9182" width="17" customWidth="1"/>
    <col min="9183" max="9183" width="15.6640625" customWidth="1"/>
    <col min="9184" max="9184" width="18.33203125" customWidth="1"/>
    <col min="9185" max="9185" width="16.88671875" customWidth="1"/>
    <col min="9186" max="9186" width="17.5546875" customWidth="1"/>
    <col min="9187" max="9187" width="16" customWidth="1"/>
    <col min="9188" max="9188" width="17.109375" customWidth="1"/>
    <col min="9189" max="9189" width="17.33203125" customWidth="1"/>
    <col min="9190" max="9191" width="18" customWidth="1"/>
    <col min="9192" max="9194" width="16.5546875" customWidth="1"/>
    <col min="9195" max="9195" width="15.88671875" customWidth="1"/>
    <col min="9196" max="9197" width="12.6640625" customWidth="1"/>
    <col min="9198" max="9198" width="12.33203125" customWidth="1"/>
    <col min="9199" max="9199" width="12.88671875" customWidth="1"/>
    <col min="9431" max="9431" width="25.44140625" customWidth="1"/>
    <col min="9432" max="9432" width="119" customWidth="1"/>
    <col min="9433" max="9433" width="0" hidden="1" customWidth="1"/>
    <col min="9434" max="9434" width="18.88671875" customWidth="1"/>
    <col min="9435" max="9435" width="16.5546875" customWidth="1"/>
    <col min="9436" max="9436" width="17.5546875" customWidth="1"/>
    <col min="9437" max="9438" width="17" customWidth="1"/>
    <col min="9439" max="9439" width="15.6640625" customWidth="1"/>
    <col min="9440" max="9440" width="18.33203125" customWidth="1"/>
    <col min="9441" max="9441" width="16.88671875" customWidth="1"/>
    <col min="9442" max="9442" width="17.5546875" customWidth="1"/>
    <col min="9443" max="9443" width="16" customWidth="1"/>
    <col min="9444" max="9444" width="17.109375" customWidth="1"/>
    <col min="9445" max="9445" width="17.33203125" customWidth="1"/>
    <col min="9446" max="9447" width="18" customWidth="1"/>
    <col min="9448" max="9450" width="16.5546875" customWidth="1"/>
    <col min="9451" max="9451" width="15.88671875" customWidth="1"/>
    <col min="9452" max="9453" width="12.6640625" customWidth="1"/>
    <col min="9454" max="9454" width="12.33203125" customWidth="1"/>
    <col min="9455" max="9455" width="12.88671875" customWidth="1"/>
    <col min="9687" max="9687" width="25.44140625" customWidth="1"/>
    <col min="9688" max="9688" width="119" customWidth="1"/>
    <col min="9689" max="9689" width="0" hidden="1" customWidth="1"/>
    <col min="9690" max="9690" width="18.88671875" customWidth="1"/>
    <col min="9691" max="9691" width="16.5546875" customWidth="1"/>
    <col min="9692" max="9692" width="17.5546875" customWidth="1"/>
    <col min="9693" max="9694" width="17" customWidth="1"/>
    <col min="9695" max="9695" width="15.6640625" customWidth="1"/>
    <col min="9696" max="9696" width="18.33203125" customWidth="1"/>
    <col min="9697" max="9697" width="16.88671875" customWidth="1"/>
    <col min="9698" max="9698" width="17.5546875" customWidth="1"/>
    <col min="9699" max="9699" width="16" customWidth="1"/>
    <col min="9700" max="9700" width="17.109375" customWidth="1"/>
    <col min="9701" max="9701" width="17.33203125" customWidth="1"/>
    <col min="9702" max="9703" width="18" customWidth="1"/>
    <col min="9704" max="9706" width="16.5546875" customWidth="1"/>
    <col min="9707" max="9707" width="15.88671875" customWidth="1"/>
    <col min="9708" max="9709" width="12.6640625" customWidth="1"/>
    <col min="9710" max="9710" width="12.33203125" customWidth="1"/>
    <col min="9711" max="9711" width="12.88671875" customWidth="1"/>
    <col min="9943" max="9943" width="25.44140625" customWidth="1"/>
    <col min="9944" max="9944" width="119" customWidth="1"/>
    <col min="9945" max="9945" width="0" hidden="1" customWidth="1"/>
    <col min="9946" max="9946" width="18.88671875" customWidth="1"/>
    <col min="9947" max="9947" width="16.5546875" customWidth="1"/>
    <col min="9948" max="9948" width="17.5546875" customWidth="1"/>
    <col min="9949" max="9950" width="17" customWidth="1"/>
    <col min="9951" max="9951" width="15.6640625" customWidth="1"/>
    <col min="9952" max="9952" width="18.33203125" customWidth="1"/>
    <col min="9953" max="9953" width="16.88671875" customWidth="1"/>
    <col min="9954" max="9954" width="17.5546875" customWidth="1"/>
    <col min="9955" max="9955" width="16" customWidth="1"/>
    <col min="9956" max="9956" width="17.109375" customWidth="1"/>
    <col min="9957" max="9957" width="17.33203125" customWidth="1"/>
    <col min="9958" max="9959" width="18" customWidth="1"/>
    <col min="9960" max="9962" width="16.5546875" customWidth="1"/>
    <col min="9963" max="9963" width="15.88671875" customWidth="1"/>
    <col min="9964" max="9965" width="12.6640625" customWidth="1"/>
    <col min="9966" max="9966" width="12.33203125" customWidth="1"/>
    <col min="9967" max="9967" width="12.88671875" customWidth="1"/>
    <col min="10199" max="10199" width="25.44140625" customWidth="1"/>
    <col min="10200" max="10200" width="119" customWidth="1"/>
    <col min="10201" max="10201" width="0" hidden="1" customWidth="1"/>
    <col min="10202" max="10202" width="18.88671875" customWidth="1"/>
    <col min="10203" max="10203" width="16.5546875" customWidth="1"/>
    <col min="10204" max="10204" width="17.5546875" customWidth="1"/>
    <col min="10205" max="10206" width="17" customWidth="1"/>
    <col min="10207" max="10207" width="15.6640625" customWidth="1"/>
    <col min="10208" max="10208" width="18.33203125" customWidth="1"/>
    <col min="10209" max="10209" width="16.88671875" customWidth="1"/>
    <col min="10210" max="10210" width="17.5546875" customWidth="1"/>
    <col min="10211" max="10211" width="16" customWidth="1"/>
    <col min="10212" max="10212" width="17.109375" customWidth="1"/>
    <col min="10213" max="10213" width="17.33203125" customWidth="1"/>
    <col min="10214" max="10215" width="18" customWidth="1"/>
    <col min="10216" max="10218" width="16.5546875" customWidth="1"/>
    <col min="10219" max="10219" width="15.88671875" customWidth="1"/>
    <col min="10220" max="10221" width="12.6640625" customWidth="1"/>
    <col min="10222" max="10222" width="12.33203125" customWidth="1"/>
    <col min="10223" max="10223" width="12.88671875" customWidth="1"/>
    <col min="10455" max="10455" width="25.44140625" customWidth="1"/>
    <col min="10456" max="10456" width="119" customWidth="1"/>
    <col min="10457" max="10457" width="0" hidden="1" customWidth="1"/>
    <col min="10458" max="10458" width="18.88671875" customWidth="1"/>
    <col min="10459" max="10459" width="16.5546875" customWidth="1"/>
    <col min="10460" max="10460" width="17.5546875" customWidth="1"/>
    <col min="10461" max="10462" width="17" customWidth="1"/>
    <col min="10463" max="10463" width="15.6640625" customWidth="1"/>
    <col min="10464" max="10464" width="18.33203125" customWidth="1"/>
    <col min="10465" max="10465" width="16.88671875" customWidth="1"/>
    <col min="10466" max="10466" width="17.5546875" customWidth="1"/>
    <col min="10467" max="10467" width="16" customWidth="1"/>
    <col min="10468" max="10468" width="17.109375" customWidth="1"/>
    <col min="10469" max="10469" width="17.33203125" customWidth="1"/>
    <col min="10470" max="10471" width="18" customWidth="1"/>
    <col min="10472" max="10474" width="16.5546875" customWidth="1"/>
    <col min="10475" max="10475" width="15.88671875" customWidth="1"/>
    <col min="10476" max="10477" width="12.6640625" customWidth="1"/>
    <col min="10478" max="10478" width="12.33203125" customWidth="1"/>
    <col min="10479" max="10479" width="12.88671875" customWidth="1"/>
    <col min="10711" max="10711" width="25.44140625" customWidth="1"/>
    <col min="10712" max="10712" width="119" customWidth="1"/>
    <col min="10713" max="10713" width="0" hidden="1" customWidth="1"/>
    <col min="10714" max="10714" width="18.88671875" customWidth="1"/>
    <col min="10715" max="10715" width="16.5546875" customWidth="1"/>
    <col min="10716" max="10716" width="17.5546875" customWidth="1"/>
    <col min="10717" max="10718" width="17" customWidth="1"/>
    <col min="10719" max="10719" width="15.6640625" customWidth="1"/>
    <col min="10720" max="10720" width="18.33203125" customWidth="1"/>
    <col min="10721" max="10721" width="16.88671875" customWidth="1"/>
    <col min="10722" max="10722" width="17.5546875" customWidth="1"/>
    <col min="10723" max="10723" width="16" customWidth="1"/>
    <col min="10724" max="10724" width="17.109375" customWidth="1"/>
    <col min="10725" max="10725" width="17.33203125" customWidth="1"/>
    <col min="10726" max="10727" width="18" customWidth="1"/>
    <col min="10728" max="10730" width="16.5546875" customWidth="1"/>
    <col min="10731" max="10731" width="15.88671875" customWidth="1"/>
    <col min="10732" max="10733" width="12.6640625" customWidth="1"/>
    <col min="10734" max="10734" width="12.33203125" customWidth="1"/>
    <col min="10735" max="10735" width="12.88671875" customWidth="1"/>
    <col min="10967" max="10967" width="25.44140625" customWidth="1"/>
    <col min="10968" max="10968" width="119" customWidth="1"/>
    <col min="10969" max="10969" width="0" hidden="1" customWidth="1"/>
    <col min="10970" max="10970" width="18.88671875" customWidth="1"/>
    <col min="10971" max="10971" width="16.5546875" customWidth="1"/>
    <col min="10972" max="10972" width="17.5546875" customWidth="1"/>
    <col min="10973" max="10974" width="17" customWidth="1"/>
    <col min="10975" max="10975" width="15.6640625" customWidth="1"/>
    <col min="10976" max="10976" width="18.33203125" customWidth="1"/>
    <col min="10977" max="10977" width="16.88671875" customWidth="1"/>
    <col min="10978" max="10978" width="17.5546875" customWidth="1"/>
    <col min="10979" max="10979" width="16" customWidth="1"/>
    <col min="10980" max="10980" width="17.109375" customWidth="1"/>
    <col min="10981" max="10981" width="17.33203125" customWidth="1"/>
    <col min="10982" max="10983" width="18" customWidth="1"/>
    <col min="10984" max="10986" width="16.5546875" customWidth="1"/>
    <col min="10987" max="10987" width="15.88671875" customWidth="1"/>
    <col min="10988" max="10989" width="12.6640625" customWidth="1"/>
    <col min="10990" max="10990" width="12.33203125" customWidth="1"/>
    <col min="10991" max="10991" width="12.88671875" customWidth="1"/>
    <col min="11223" max="11223" width="25.44140625" customWidth="1"/>
    <col min="11224" max="11224" width="119" customWidth="1"/>
    <col min="11225" max="11225" width="0" hidden="1" customWidth="1"/>
    <col min="11226" max="11226" width="18.88671875" customWidth="1"/>
    <col min="11227" max="11227" width="16.5546875" customWidth="1"/>
    <col min="11228" max="11228" width="17.5546875" customWidth="1"/>
    <col min="11229" max="11230" width="17" customWidth="1"/>
    <col min="11231" max="11231" width="15.6640625" customWidth="1"/>
    <col min="11232" max="11232" width="18.33203125" customWidth="1"/>
    <col min="11233" max="11233" width="16.88671875" customWidth="1"/>
    <col min="11234" max="11234" width="17.5546875" customWidth="1"/>
    <col min="11235" max="11235" width="16" customWidth="1"/>
    <col min="11236" max="11236" width="17.109375" customWidth="1"/>
    <col min="11237" max="11237" width="17.33203125" customWidth="1"/>
    <col min="11238" max="11239" width="18" customWidth="1"/>
    <col min="11240" max="11242" width="16.5546875" customWidth="1"/>
    <col min="11243" max="11243" width="15.88671875" customWidth="1"/>
    <col min="11244" max="11245" width="12.6640625" customWidth="1"/>
    <col min="11246" max="11246" width="12.33203125" customWidth="1"/>
    <col min="11247" max="11247" width="12.88671875" customWidth="1"/>
    <col min="11479" max="11479" width="25.44140625" customWidth="1"/>
    <col min="11480" max="11480" width="119" customWidth="1"/>
    <col min="11481" max="11481" width="0" hidden="1" customWidth="1"/>
    <col min="11482" max="11482" width="18.88671875" customWidth="1"/>
    <col min="11483" max="11483" width="16.5546875" customWidth="1"/>
    <col min="11484" max="11484" width="17.5546875" customWidth="1"/>
    <col min="11485" max="11486" width="17" customWidth="1"/>
    <col min="11487" max="11487" width="15.6640625" customWidth="1"/>
    <col min="11488" max="11488" width="18.33203125" customWidth="1"/>
    <col min="11489" max="11489" width="16.88671875" customWidth="1"/>
    <col min="11490" max="11490" width="17.5546875" customWidth="1"/>
    <col min="11491" max="11491" width="16" customWidth="1"/>
    <col min="11492" max="11492" width="17.109375" customWidth="1"/>
    <col min="11493" max="11493" width="17.33203125" customWidth="1"/>
    <col min="11494" max="11495" width="18" customWidth="1"/>
    <col min="11496" max="11498" width="16.5546875" customWidth="1"/>
    <col min="11499" max="11499" width="15.88671875" customWidth="1"/>
    <col min="11500" max="11501" width="12.6640625" customWidth="1"/>
    <col min="11502" max="11502" width="12.33203125" customWidth="1"/>
    <col min="11503" max="11503" width="12.88671875" customWidth="1"/>
    <col min="11735" max="11735" width="25.44140625" customWidth="1"/>
    <col min="11736" max="11736" width="119" customWidth="1"/>
    <col min="11737" max="11737" width="0" hidden="1" customWidth="1"/>
    <col min="11738" max="11738" width="18.88671875" customWidth="1"/>
    <col min="11739" max="11739" width="16.5546875" customWidth="1"/>
    <col min="11740" max="11740" width="17.5546875" customWidth="1"/>
    <col min="11741" max="11742" width="17" customWidth="1"/>
    <col min="11743" max="11743" width="15.6640625" customWidth="1"/>
    <col min="11744" max="11744" width="18.33203125" customWidth="1"/>
    <col min="11745" max="11745" width="16.88671875" customWidth="1"/>
    <col min="11746" max="11746" width="17.5546875" customWidth="1"/>
    <col min="11747" max="11747" width="16" customWidth="1"/>
    <col min="11748" max="11748" width="17.109375" customWidth="1"/>
    <col min="11749" max="11749" width="17.33203125" customWidth="1"/>
    <col min="11750" max="11751" width="18" customWidth="1"/>
    <col min="11752" max="11754" width="16.5546875" customWidth="1"/>
    <col min="11755" max="11755" width="15.88671875" customWidth="1"/>
    <col min="11756" max="11757" width="12.6640625" customWidth="1"/>
    <col min="11758" max="11758" width="12.33203125" customWidth="1"/>
    <col min="11759" max="11759" width="12.88671875" customWidth="1"/>
    <col min="11991" max="11991" width="25.44140625" customWidth="1"/>
    <col min="11992" max="11992" width="119" customWidth="1"/>
    <col min="11993" max="11993" width="0" hidden="1" customWidth="1"/>
    <col min="11994" max="11994" width="18.88671875" customWidth="1"/>
    <col min="11995" max="11995" width="16.5546875" customWidth="1"/>
    <col min="11996" max="11996" width="17.5546875" customWidth="1"/>
    <col min="11997" max="11998" width="17" customWidth="1"/>
    <col min="11999" max="11999" width="15.6640625" customWidth="1"/>
    <col min="12000" max="12000" width="18.33203125" customWidth="1"/>
    <col min="12001" max="12001" width="16.88671875" customWidth="1"/>
    <col min="12002" max="12002" width="17.5546875" customWidth="1"/>
    <col min="12003" max="12003" width="16" customWidth="1"/>
    <col min="12004" max="12004" width="17.109375" customWidth="1"/>
    <col min="12005" max="12005" width="17.33203125" customWidth="1"/>
    <col min="12006" max="12007" width="18" customWidth="1"/>
    <col min="12008" max="12010" width="16.5546875" customWidth="1"/>
    <col min="12011" max="12011" width="15.88671875" customWidth="1"/>
    <col min="12012" max="12013" width="12.6640625" customWidth="1"/>
    <col min="12014" max="12014" width="12.33203125" customWidth="1"/>
    <col min="12015" max="12015" width="12.88671875" customWidth="1"/>
    <col min="12247" max="12247" width="25.44140625" customWidth="1"/>
    <col min="12248" max="12248" width="119" customWidth="1"/>
    <col min="12249" max="12249" width="0" hidden="1" customWidth="1"/>
    <col min="12250" max="12250" width="18.88671875" customWidth="1"/>
    <col min="12251" max="12251" width="16.5546875" customWidth="1"/>
    <col min="12252" max="12252" width="17.5546875" customWidth="1"/>
    <col min="12253" max="12254" width="17" customWidth="1"/>
    <col min="12255" max="12255" width="15.6640625" customWidth="1"/>
    <col min="12256" max="12256" width="18.33203125" customWidth="1"/>
    <col min="12257" max="12257" width="16.88671875" customWidth="1"/>
    <col min="12258" max="12258" width="17.5546875" customWidth="1"/>
    <col min="12259" max="12259" width="16" customWidth="1"/>
    <col min="12260" max="12260" width="17.109375" customWidth="1"/>
    <col min="12261" max="12261" width="17.33203125" customWidth="1"/>
    <col min="12262" max="12263" width="18" customWidth="1"/>
    <col min="12264" max="12266" width="16.5546875" customWidth="1"/>
    <col min="12267" max="12267" width="15.88671875" customWidth="1"/>
    <col min="12268" max="12269" width="12.6640625" customWidth="1"/>
    <col min="12270" max="12270" width="12.33203125" customWidth="1"/>
    <col min="12271" max="12271" width="12.88671875" customWidth="1"/>
    <col min="12503" max="12503" width="25.44140625" customWidth="1"/>
    <col min="12504" max="12504" width="119" customWidth="1"/>
    <col min="12505" max="12505" width="0" hidden="1" customWidth="1"/>
    <col min="12506" max="12506" width="18.88671875" customWidth="1"/>
    <col min="12507" max="12507" width="16.5546875" customWidth="1"/>
    <col min="12508" max="12508" width="17.5546875" customWidth="1"/>
    <col min="12509" max="12510" width="17" customWidth="1"/>
    <col min="12511" max="12511" width="15.6640625" customWidth="1"/>
    <col min="12512" max="12512" width="18.33203125" customWidth="1"/>
    <col min="12513" max="12513" width="16.88671875" customWidth="1"/>
    <col min="12514" max="12514" width="17.5546875" customWidth="1"/>
    <col min="12515" max="12515" width="16" customWidth="1"/>
    <col min="12516" max="12516" width="17.109375" customWidth="1"/>
    <col min="12517" max="12517" width="17.33203125" customWidth="1"/>
    <col min="12518" max="12519" width="18" customWidth="1"/>
    <col min="12520" max="12522" width="16.5546875" customWidth="1"/>
    <col min="12523" max="12523" width="15.88671875" customWidth="1"/>
    <col min="12524" max="12525" width="12.6640625" customWidth="1"/>
    <col min="12526" max="12526" width="12.33203125" customWidth="1"/>
    <col min="12527" max="12527" width="12.88671875" customWidth="1"/>
    <col min="12759" max="12759" width="25.44140625" customWidth="1"/>
    <col min="12760" max="12760" width="119" customWidth="1"/>
    <col min="12761" max="12761" width="0" hidden="1" customWidth="1"/>
    <col min="12762" max="12762" width="18.88671875" customWidth="1"/>
    <col min="12763" max="12763" width="16.5546875" customWidth="1"/>
    <col min="12764" max="12764" width="17.5546875" customWidth="1"/>
    <col min="12765" max="12766" width="17" customWidth="1"/>
    <col min="12767" max="12767" width="15.6640625" customWidth="1"/>
    <col min="12768" max="12768" width="18.33203125" customWidth="1"/>
    <col min="12769" max="12769" width="16.88671875" customWidth="1"/>
    <col min="12770" max="12770" width="17.5546875" customWidth="1"/>
    <col min="12771" max="12771" width="16" customWidth="1"/>
    <col min="12772" max="12772" width="17.109375" customWidth="1"/>
    <col min="12773" max="12773" width="17.33203125" customWidth="1"/>
    <col min="12774" max="12775" width="18" customWidth="1"/>
    <col min="12776" max="12778" width="16.5546875" customWidth="1"/>
    <col min="12779" max="12779" width="15.88671875" customWidth="1"/>
    <col min="12780" max="12781" width="12.6640625" customWidth="1"/>
    <col min="12782" max="12782" width="12.33203125" customWidth="1"/>
    <col min="12783" max="12783" width="12.88671875" customWidth="1"/>
    <col min="13015" max="13015" width="25.44140625" customWidth="1"/>
    <col min="13016" max="13016" width="119" customWidth="1"/>
    <col min="13017" max="13017" width="0" hidden="1" customWidth="1"/>
    <col min="13018" max="13018" width="18.88671875" customWidth="1"/>
    <col min="13019" max="13019" width="16.5546875" customWidth="1"/>
    <col min="13020" max="13020" width="17.5546875" customWidth="1"/>
    <col min="13021" max="13022" width="17" customWidth="1"/>
    <col min="13023" max="13023" width="15.6640625" customWidth="1"/>
    <col min="13024" max="13024" width="18.33203125" customWidth="1"/>
    <col min="13025" max="13025" width="16.88671875" customWidth="1"/>
    <col min="13026" max="13026" width="17.5546875" customWidth="1"/>
    <col min="13027" max="13027" width="16" customWidth="1"/>
    <col min="13028" max="13028" width="17.109375" customWidth="1"/>
    <col min="13029" max="13029" width="17.33203125" customWidth="1"/>
    <col min="13030" max="13031" width="18" customWidth="1"/>
    <col min="13032" max="13034" width="16.5546875" customWidth="1"/>
    <col min="13035" max="13035" width="15.88671875" customWidth="1"/>
    <col min="13036" max="13037" width="12.6640625" customWidth="1"/>
    <col min="13038" max="13038" width="12.33203125" customWidth="1"/>
    <col min="13039" max="13039" width="12.88671875" customWidth="1"/>
    <col min="13271" max="13271" width="25.44140625" customWidth="1"/>
    <col min="13272" max="13272" width="119" customWidth="1"/>
    <col min="13273" max="13273" width="0" hidden="1" customWidth="1"/>
    <col min="13274" max="13274" width="18.88671875" customWidth="1"/>
    <col min="13275" max="13275" width="16.5546875" customWidth="1"/>
    <col min="13276" max="13276" width="17.5546875" customWidth="1"/>
    <col min="13277" max="13278" width="17" customWidth="1"/>
    <col min="13279" max="13279" width="15.6640625" customWidth="1"/>
    <col min="13280" max="13280" width="18.33203125" customWidth="1"/>
    <col min="13281" max="13281" width="16.88671875" customWidth="1"/>
    <col min="13282" max="13282" width="17.5546875" customWidth="1"/>
    <col min="13283" max="13283" width="16" customWidth="1"/>
    <col min="13284" max="13284" width="17.109375" customWidth="1"/>
    <col min="13285" max="13285" width="17.33203125" customWidth="1"/>
    <col min="13286" max="13287" width="18" customWidth="1"/>
    <col min="13288" max="13290" width="16.5546875" customWidth="1"/>
    <col min="13291" max="13291" width="15.88671875" customWidth="1"/>
    <col min="13292" max="13293" width="12.6640625" customWidth="1"/>
    <col min="13294" max="13294" width="12.33203125" customWidth="1"/>
    <col min="13295" max="13295" width="12.88671875" customWidth="1"/>
    <col min="13527" max="13527" width="25.44140625" customWidth="1"/>
    <col min="13528" max="13528" width="119" customWidth="1"/>
    <col min="13529" max="13529" width="0" hidden="1" customWidth="1"/>
    <col min="13530" max="13530" width="18.88671875" customWidth="1"/>
    <col min="13531" max="13531" width="16.5546875" customWidth="1"/>
    <col min="13532" max="13532" width="17.5546875" customWidth="1"/>
    <col min="13533" max="13534" width="17" customWidth="1"/>
    <col min="13535" max="13535" width="15.6640625" customWidth="1"/>
    <col min="13536" max="13536" width="18.33203125" customWidth="1"/>
    <col min="13537" max="13537" width="16.88671875" customWidth="1"/>
    <col min="13538" max="13538" width="17.5546875" customWidth="1"/>
    <col min="13539" max="13539" width="16" customWidth="1"/>
    <col min="13540" max="13540" width="17.109375" customWidth="1"/>
    <col min="13541" max="13541" width="17.33203125" customWidth="1"/>
    <col min="13542" max="13543" width="18" customWidth="1"/>
    <col min="13544" max="13546" width="16.5546875" customWidth="1"/>
    <col min="13547" max="13547" width="15.88671875" customWidth="1"/>
    <col min="13548" max="13549" width="12.6640625" customWidth="1"/>
    <col min="13550" max="13550" width="12.33203125" customWidth="1"/>
    <col min="13551" max="13551" width="12.88671875" customWidth="1"/>
    <col min="13783" max="13783" width="25.44140625" customWidth="1"/>
    <col min="13784" max="13784" width="119" customWidth="1"/>
    <col min="13785" max="13785" width="0" hidden="1" customWidth="1"/>
    <col min="13786" max="13786" width="18.88671875" customWidth="1"/>
    <col min="13787" max="13787" width="16.5546875" customWidth="1"/>
    <col min="13788" max="13788" width="17.5546875" customWidth="1"/>
    <col min="13789" max="13790" width="17" customWidth="1"/>
    <col min="13791" max="13791" width="15.6640625" customWidth="1"/>
    <col min="13792" max="13792" width="18.33203125" customWidth="1"/>
    <col min="13793" max="13793" width="16.88671875" customWidth="1"/>
    <col min="13794" max="13794" width="17.5546875" customWidth="1"/>
    <col min="13795" max="13795" width="16" customWidth="1"/>
    <col min="13796" max="13796" width="17.109375" customWidth="1"/>
    <col min="13797" max="13797" width="17.33203125" customWidth="1"/>
    <col min="13798" max="13799" width="18" customWidth="1"/>
    <col min="13800" max="13802" width="16.5546875" customWidth="1"/>
    <col min="13803" max="13803" width="15.88671875" customWidth="1"/>
    <col min="13804" max="13805" width="12.6640625" customWidth="1"/>
    <col min="13806" max="13806" width="12.33203125" customWidth="1"/>
    <col min="13807" max="13807" width="12.88671875" customWidth="1"/>
    <col min="14039" max="14039" width="25.44140625" customWidth="1"/>
    <col min="14040" max="14040" width="119" customWidth="1"/>
    <col min="14041" max="14041" width="0" hidden="1" customWidth="1"/>
    <col min="14042" max="14042" width="18.88671875" customWidth="1"/>
    <col min="14043" max="14043" width="16.5546875" customWidth="1"/>
    <col min="14044" max="14044" width="17.5546875" customWidth="1"/>
    <col min="14045" max="14046" width="17" customWidth="1"/>
    <col min="14047" max="14047" width="15.6640625" customWidth="1"/>
    <col min="14048" max="14048" width="18.33203125" customWidth="1"/>
    <col min="14049" max="14049" width="16.88671875" customWidth="1"/>
    <col min="14050" max="14050" width="17.5546875" customWidth="1"/>
    <col min="14051" max="14051" width="16" customWidth="1"/>
    <col min="14052" max="14052" width="17.109375" customWidth="1"/>
    <col min="14053" max="14053" width="17.33203125" customWidth="1"/>
    <col min="14054" max="14055" width="18" customWidth="1"/>
    <col min="14056" max="14058" width="16.5546875" customWidth="1"/>
    <col min="14059" max="14059" width="15.88671875" customWidth="1"/>
    <col min="14060" max="14061" width="12.6640625" customWidth="1"/>
    <col min="14062" max="14062" width="12.33203125" customWidth="1"/>
    <col min="14063" max="14063" width="12.88671875" customWidth="1"/>
    <col min="14295" max="14295" width="25.44140625" customWidth="1"/>
    <col min="14296" max="14296" width="119" customWidth="1"/>
    <col min="14297" max="14297" width="0" hidden="1" customWidth="1"/>
    <col min="14298" max="14298" width="18.88671875" customWidth="1"/>
    <col min="14299" max="14299" width="16.5546875" customWidth="1"/>
    <col min="14300" max="14300" width="17.5546875" customWidth="1"/>
    <col min="14301" max="14302" width="17" customWidth="1"/>
    <col min="14303" max="14303" width="15.6640625" customWidth="1"/>
    <col min="14304" max="14304" width="18.33203125" customWidth="1"/>
    <col min="14305" max="14305" width="16.88671875" customWidth="1"/>
    <col min="14306" max="14306" width="17.5546875" customWidth="1"/>
    <col min="14307" max="14307" width="16" customWidth="1"/>
    <col min="14308" max="14308" width="17.109375" customWidth="1"/>
    <col min="14309" max="14309" width="17.33203125" customWidth="1"/>
    <col min="14310" max="14311" width="18" customWidth="1"/>
    <col min="14312" max="14314" width="16.5546875" customWidth="1"/>
    <col min="14315" max="14315" width="15.88671875" customWidth="1"/>
    <col min="14316" max="14317" width="12.6640625" customWidth="1"/>
    <col min="14318" max="14318" width="12.33203125" customWidth="1"/>
    <col min="14319" max="14319" width="12.88671875" customWidth="1"/>
    <col min="14551" max="14551" width="25.44140625" customWidth="1"/>
    <col min="14552" max="14552" width="119" customWidth="1"/>
    <col min="14553" max="14553" width="0" hidden="1" customWidth="1"/>
    <col min="14554" max="14554" width="18.88671875" customWidth="1"/>
    <col min="14555" max="14555" width="16.5546875" customWidth="1"/>
    <col min="14556" max="14556" width="17.5546875" customWidth="1"/>
    <col min="14557" max="14558" width="17" customWidth="1"/>
    <col min="14559" max="14559" width="15.6640625" customWidth="1"/>
    <col min="14560" max="14560" width="18.33203125" customWidth="1"/>
    <col min="14561" max="14561" width="16.88671875" customWidth="1"/>
    <col min="14562" max="14562" width="17.5546875" customWidth="1"/>
    <col min="14563" max="14563" width="16" customWidth="1"/>
    <col min="14564" max="14564" width="17.109375" customWidth="1"/>
    <col min="14565" max="14565" width="17.33203125" customWidth="1"/>
    <col min="14566" max="14567" width="18" customWidth="1"/>
    <col min="14568" max="14570" width="16.5546875" customWidth="1"/>
    <col min="14571" max="14571" width="15.88671875" customWidth="1"/>
    <col min="14572" max="14573" width="12.6640625" customWidth="1"/>
    <col min="14574" max="14574" width="12.33203125" customWidth="1"/>
    <col min="14575" max="14575" width="12.88671875" customWidth="1"/>
    <col min="14807" max="14807" width="25.44140625" customWidth="1"/>
    <col min="14808" max="14808" width="119" customWidth="1"/>
    <col min="14809" max="14809" width="0" hidden="1" customWidth="1"/>
    <col min="14810" max="14810" width="18.88671875" customWidth="1"/>
    <col min="14811" max="14811" width="16.5546875" customWidth="1"/>
    <col min="14812" max="14812" width="17.5546875" customWidth="1"/>
    <col min="14813" max="14814" width="17" customWidth="1"/>
    <col min="14815" max="14815" width="15.6640625" customWidth="1"/>
    <col min="14816" max="14816" width="18.33203125" customWidth="1"/>
    <col min="14817" max="14817" width="16.88671875" customWidth="1"/>
    <col min="14818" max="14818" width="17.5546875" customWidth="1"/>
    <col min="14819" max="14819" width="16" customWidth="1"/>
    <col min="14820" max="14820" width="17.109375" customWidth="1"/>
    <col min="14821" max="14821" width="17.33203125" customWidth="1"/>
    <col min="14822" max="14823" width="18" customWidth="1"/>
    <col min="14824" max="14826" width="16.5546875" customWidth="1"/>
    <col min="14827" max="14827" width="15.88671875" customWidth="1"/>
    <col min="14828" max="14829" width="12.6640625" customWidth="1"/>
    <col min="14830" max="14830" width="12.33203125" customWidth="1"/>
    <col min="14831" max="14831" width="12.88671875" customWidth="1"/>
    <col min="15063" max="15063" width="25.44140625" customWidth="1"/>
    <col min="15064" max="15064" width="119" customWidth="1"/>
    <col min="15065" max="15065" width="0" hidden="1" customWidth="1"/>
    <col min="15066" max="15066" width="18.88671875" customWidth="1"/>
    <col min="15067" max="15067" width="16.5546875" customWidth="1"/>
    <col min="15068" max="15068" width="17.5546875" customWidth="1"/>
    <col min="15069" max="15070" width="17" customWidth="1"/>
    <col min="15071" max="15071" width="15.6640625" customWidth="1"/>
    <col min="15072" max="15072" width="18.33203125" customWidth="1"/>
    <col min="15073" max="15073" width="16.88671875" customWidth="1"/>
    <col min="15074" max="15074" width="17.5546875" customWidth="1"/>
    <col min="15075" max="15075" width="16" customWidth="1"/>
    <col min="15076" max="15076" width="17.109375" customWidth="1"/>
    <col min="15077" max="15077" width="17.33203125" customWidth="1"/>
    <col min="15078" max="15079" width="18" customWidth="1"/>
    <col min="15080" max="15082" width="16.5546875" customWidth="1"/>
    <col min="15083" max="15083" width="15.88671875" customWidth="1"/>
    <col min="15084" max="15085" width="12.6640625" customWidth="1"/>
    <col min="15086" max="15086" width="12.33203125" customWidth="1"/>
    <col min="15087" max="15087" width="12.88671875" customWidth="1"/>
    <col min="15319" max="15319" width="25.44140625" customWidth="1"/>
    <col min="15320" max="15320" width="119" customWidth="1"/>
    <col min="15321" max="15321" width="0" hidden="1" customWidth="1"/>
    <col min="15322" max="15322" width="18.88671875" customWidth="1"/>
    <col min="15323" max="15323" width="16.5546875" customWidth="1"/>
    <col min="15324" max="15324" width="17.5546875" customWidth="1"/>
    <col min="15325" max="15326" width="17" customWidth="1"/>
    <col min="15327" max="15327" width="15.6640625" customWidth="1"/>
    <col min="15328" max="15328" width="18.33203125" customWidth="1"/>
    <col min="15329" max="15329" width="16.88671875" customWidth="1"/>
    <col min="15330" max="15330" width="17.5546875" customWidth="1"/>
    <col min="15331" max="15331" width="16" customWidth="1"/>
    <col min="15332" max="15332" width="17.109375" customWidth="1"/>
    <col min="15333" max="15333" width="17.33203125" customWidth="1"/>
    <col min="15334" max="15335" width="18" customWidth="1"/>
    <col min="15336" max="15338" width="16.5546875" customWidth="1"/>
    <col min="15339" max="15339" width="15.88671875" customWidth="1"/>
    <col min="15340" max="15341" width="12.6640625" customWidth="1"/>
    <col min="15342" max="15342" width="12.33203125" customWidth="1"/>
    <col min="15343" max="15343" width="12.88671875" customWidth="1"/>
    <col min="15575" max="15575" width="25.44140625" customWidth="1"/>
    <col min="15576" max="15576" width="119" customWidth="1"/>
    <col min="15577" max="15577" width="0" hidden="1" customWidth="1"/>
    <col min="15578" max="15578" width="18.88671875" customWidth="1"/>
    <col min="15579" max="15579" width="16.5546875" customWidth="1"/>
    <col min="15580" max="15580" width="17.5546875" customWidth="1"/>
    <col min="15581" max="15582" width="17" customWidth="1"/>
    <col min="15583" max="15583" width="15.6640625" customWidth="1"/>
    <col min="15584" max="15584" width="18.33203125" customWidth="1"/>
    <col min="15585" max="15585" width="16.88671875" customWidth="1"/>
    <col min="15586" max="15586" width="17.5546875" customWidth="1"/>
    <col min="15587" max="15587" width="16" customWidth="1"/>
    <col min="15588" max="15588" width="17.109375" customWidth="1"/>
    <col min="15589" max="15589" width="17.33203125" customWidth="1"/>
    <col min="15590" max="15591" width="18" customWidth="1"/>
    <col min="15592" max="15594" width="16.5546875" customWidth="1"/>
    <col min="15595" max="15595" width="15.88671875" customWidth="1"/>
    <col min="15596" max="15597" width="12.6640625" customWidth="1"/>
    <col min="15598" max="15598" width="12.33203125" customWidth="1"/>
    <col min="15599" max="15599" width="12.88671875" customWidth="1"/>
    <col min="15831" max="15831" width="25.44140625" customWidth="1"/>
    <col min="15832" max="15832" width="119" customWidth="1"/>
    <col min="15833" max="15833" width="0" hidden="1" customWidth="1"/>
    <col min="15834" max="15834" width="18.88671875" customWidth="1"/>
    <col min="15835" max="15835" width="16.5546875" customWidth="1"/>
    <col min="15836" max="15836" width="17.5546875" customWidth="1"/>
    <col min="15837" max="15838" width="17" customWidth="1"/>
    <col min="15839" max="15839" width="15.6640625" customWidth="1"/>
    <col min="15840" max="15840" width="18.33203125" customWidth="1"/>
    <col min="15841" max="15841" width="16.88671875" customWidth="1"/>
    <col min="15842" max="15842" width="17.5546875" customWidth="1"/>
    <col min="15843" max="15843" width="16" customWidth="1"/>
    <col min="15844" max="15844" width="17.109375" customWidth="1"/>
    <col min="15845" max="15845" width="17.33203125" customWidth="1"/>
    <col min="15846" max="15847" width="18" customWidth="1"/>
    <col min="15848" max="15850" width="16.5546875" customWidth="1"/>
    <col min="15851" max="15851" width="15.88671875" customWidth="1"/>
    <col min="15852" max="15853" width="12.6640625" customWidth="1"/>
    <col min="15854" max="15854" width="12.33203125" customWidth="1"/>
    <col min="15855" max="15855" width="12.88671875" customWidth="1"/>
    <col min="16087" max="16087" width="25.44140625" customWidth="1"/>
    <col min="16088" max="16088" width="119" customWidth="1"/>
    <col min="16089" max="16089" width="0" hidden="1" customWidth="1"/>
    <col min="16090" max="16090" width="18.88671875" customWidth="1"/>
    <col min="16091" max="16091" width="16.5546875" customWidth="1"/>
    <col min="16092" max="16092" width="17.5546875" customWidth="1"/>
    <col min="16093" max="16094" width="17" customWidth="1"/>
    <col min="16095" max="16095" width="15.6640625" customWidth="1"/>
    <col min="16096" max="16096" width="18.33203125" customWidth="1"/>
    <col min="16097" max="16097" width="16.88671875" customWidth="1"/>
    <col min="16098" max="16098" width="17.5546875" customWidth="1"/>
    <col min="16099" max="16099" width="16" customWidth="1"/>
    <col min="16100" max="16100" width="17.109375" customWidth="1"/>
    <col min="16101" max="16101" width="17.33203125" customWidth="1"/>
    <col min="16102" max="16103" width="18" customWidth="1"/>
    <col min="16104" max="16106" width="16.5546875" customWidth="1"/>
    <col min="16107" max="16107" width="15.88671875" customWidth="1"/>
    <col min="16108" max="16109" width="12.6640625" customWidth="1"/>
    <col min="16110" max="16110" width="12.33203125" customWidth="1"/>
    <col min="16111" max="16111" width="12.88671875" customWidth="1"/>
  </cols>
  <sheetData>
    <row r="1" spans="1:7" ht="15.6" x14ac:dyDescent="0.3">
      <c r="A1" s="230" t="s">
        <v>94</v>
      </c>
      <c r="B1" s="231"/>
      <c r="C1" s="231"/>
      <c r="D1" s="231"/>
      <c r="E1" s="231"/>
      <c r="F1" s="231"/>
      <c r="G1" s="231"/>
    </row>
    <row r="2" spans="1:7" ht="15.6" x14ac:dyDescent="0.3">
      <c r="A2" s="159" t="s">
        <v>26</v>
      </c>
      <c r="B2" s="178"/>
      <c r="C2" s="175"/>
      <c r="D2" s="175"/>
      <c r="E2" s="175"/>
      <c r="F2" s="175"/>
      <c r="G2" s="175"/>
    </row>
    <row r="3" spans="1:7" x14ac:dyDescent="0.3">
      <c r="A3" s="96" t="s">
        <v>95</v>
      </c>
      <c r="B3" s="97" t="s">
        <v>96</v>
      </c>
      <c r="C3" s="98" t="s">
        <v>97</v>
      </c>
      <c r="D3" s="99" t="s">
        <v>98</v>
      </c>
      <c r="E3" s="99" t="s">
        <v>99</v>
      </c>
      <c r="F3" s="99" t="s">
        <v>100</v>
      </c>
      <c r="G3" s="99" t="s">
        <v>101</v>
      </c>
    </row>
    <row r="4" spans="1:7" s="2" customFormat="1" ht="14.4" customHeight="1" x14ac:dyDescent="0.3">
      <c r="A4" s="227" t="s">
        <v>102</v>
      </c>
      <c r="B4" s="228"/>
      <c r="C4" s="228"/>
      <c r="D4" s="228"/>
      <c r="E4" s="228"/>
      <c r="F4" s="228"/>
      <c r="G4" s="229"/>
    </row>
    <row r="5" spans="1:7" x14ac:dyDescent="0.3">
      <c r="A5" s="227" t="s">
        <v>103</v>
      </c>
      <c r="B5" s="228"/>
      <c r="C5" s="228"/>
      <c r="D5" s="228"/>
      <c r="E5" s="228"/>
      <c r="F5" s="228"/>
      <c r="G5" s="229"/>
    </row>
    <row r="6" spans="1:7" ht="28.8" x14ac:dyDescent="0.3">
      <c r="A6" s="56" t="s">
        <v>14</v>
      </c>
      <c r="B6" s="171" t="s">
        <v>3</v>
      </c>
      <c r="C6" s="173">
        <v>5721368.5932500008</v>
      </c>
      <c r="D6" s="24">
        <v>2288547.4373000003</v>
      </c>
      <c r="E6" s="24">
        <v>1144273.7186500002</v>
      </c>
      <c r="F6" s="24">
        <v>1144273.7186500002</v>
      </c>
      <c r="G6" s="24">
        <v>1144273.7186500002</v>
      </c>
    </row>
    <row r="7" spans="1:7" ht="43.2" x14ac:dyDescent="0.3">
      <c r="A7" s="56" t="s">
        <v>15</v>
      </c>
      <c r="B7" s="171" t="s">
        <v>4</v>
      </c>
      <c r="C7" s="173">
        <v>5487857.2209999999</v>
      </c>
      <c r="D7" s="172">
        <v>2195142.8884000001</v>
      </c>
      <c r="E7" s="172">
        <v>1097571.4442</v>
      </c>
      <c r="F7" s="172">
        <v>1097571.4442</v>
      </c>
      <c r="G7" s="172">
        <v>1097571.4442</v>
      </c>
    </row>
    <row r="8" spans="1:7" ht="43.2" x14ac:dyDescent="0.3">
      <c r="A8" s="56" t="s">
        <v>17</v>
      </c>
      <c r="B8" s="171" t="s">
        <v>5</v>
      </c>
      <c r="C8" s="173">
        <v>5286024.4552500006</v>
      </c>
      <c r="D8" s="172">
        <v>2114409.7821000004</v>
      </c>
      <c r="E8" s="172">
        <v>1057204.8910500002</v>
      </c>
      <c r="F8" s="172">
        <v>1057204.8910500002</v>
      </c>
      <c r="G8" s="172">
        <v>1057204.8910500002</v>
      </c>
    </row>
    <row r="9" spans="1:7" ht="28.8" x14ac:dyDescent="0.3">
      <c r="A9" s="56" t="s">
        <v>18</v>
      </c>
      <c r="B9" s="171" t="s">
        <v>6</v>
      </c>
      <c r="C9" s="173">
        <v>4377440.2594999997</v>
      </c>
      <c r="D9" s="172">
        <v>1750976.1037999999</v>
      </c>
      <c r="E9" s="172">
        <v>875488.05189999996</v>
      </c>
      <c r="F9" s="172">
        <v>875488.05189999996</v>
      </c>
      <c r="G9" s="172">
        <v>875488.05189999996</v>
      </c>
    </row>
    <row r="10" spans="1:7" x14ac:dyDescent="0.3">
      <c r="A10" s="87" t="s">
        <v>104</v>
      </c>
      <c r="B10" s="88"/>
      <c r="C10" s="89">
        <v>20872690.528999999</v>
      </c>
      <c r="D10" s="89">
        <v>8349076.2116</v>
      </c>
      <c r="E10" s="89">
        <v>4174538.1058</v>
      </c>
      <c r="F10" s="89">
        <v>4174538.1058</v>
      </c>
      <c r="G10" s="89">
        <v>4174538.1058</v>
      </c>
    </row>
    <row r="11" spans="1:7" x14ac:dyDescent="0.3">
      <c r="A11" s="227" t="s">
        <v>105</v>
      </c>
      <c r="B11" s="228"/>
      <c r="C11" s="228"/>
      <c r="D11" s="228"/>
      <c r="E11" s="228"/>
      <c r="F11" s="228"/>
      <c r="G11" s="229"/>
    </row>
    <row r="12" spans="1:7" ht="43.2" x14ac:dyDescent="0.3">
      <c r="A12" s="56" t="s">
        <v>13</v>
      </c>
      <c r="B12" s="171" t="s">
        <v>2</v>
      </c>
      <c r="C12" s="173">
        <v>3996309.4709999999</v>
      </c>
      <c r="D12" s="24">
        <v>1598523.7884</v>
      </c>
      <c r="E12" s="24">
        <v>799261.89419999998</v>
      </c>
      <c r="F12" s="24">
        <v>799261.89419999998</v>
      </c>
      <c r="G12" s="24">
        <v>799261.89419999998</v>
      </c>
    </row>
    <row r="13" spans="1:7" x14ac:dyDescent="0.3">
      <c r="A13" s="87" t="s">
        <v>106</v>
      </c>
      <c r="B13" s="88"/>
      <c r="C13" s="89">
        <v>3996309.4709999999</v>
      </c>
      <c r="D13" s="89">
        <v>1598523.7884</v>
      </c>
      <c r="E13" s="89">
        <v>799261.89419999998</v>
      </c>
      <c r="F13" s="89">
        <v>799261.89419999998</v>
      </c>
      <c r="G13" s="89">
        <v>799261.89419999998</v>
      </c>
    </row>
    <row r="14" spans="1:7" x14ac:dyDescent="0.3">
      <c r="A14" s="227" t="s">
        <v>107</v>
      </c>
      <c r="B14" s="228"/>
      <c r="C14" s="228"/>
      <c r="D14" s="228"/>
      <c r="E14" s="228"/>
      <c r="F14" s="228"/>
      <c r="G14" s="229"/>
    </row>
    <row r="15" spans="1:7" ht="14.4" customHeight="1" x14ac:dyDescent="0.3">
      <c r="A15" s="56" t="s">
        <v>16</v>
      </c>
      <c r="B15" s="171" t="s">
        <v>1</v>
      </c>
      <c r="C15" s="173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3">
      <c r="A16" s="87" t="s">
        <v>108</v>
      </c>
      <c r="B16" s="88"/>
      <c r="C16" s="89">
        <v>0</v>
      </c>
      <c r="D16" s="89">
        <v>0</v>
      </c>
      <c r="E16" s="89">
        <v>0</v>
      </c>
      <c r="F16" s="89">
        <v>0</v>
      </c>
      <c r="G16" s="89">
        <v>0</v>
      </c>
    </row>
    <row r="17" spans="1:8" hidden="1" x14ac:dyDescent="0.3">
      <c r="A17" s="57"/>
      <c r="B17" s="1"/>
      <c r="C17" s="55"/>
      <c r="D17" s="25"/>
      <c r="E17" s="25"/>
      <c r="F17" s="25"/>
      <c r="G17" s="25"/>
    </row>
    <row r="18" spans="1:8" x14ac:dyDescent="0.3">
      <c r="A18" s="90" t="s">
        <v>109</v>
      </c>
      <c r="B18" s="91"/>
      <c r="C18" s="92">
        <v>24869000</v>
      </c>
      <c r="D18" s="92">
        <v>9947600</v>
      </c>
      <c r="E18" s="92">
        <v>4973800</v>
      </c>
      <c r="F18" s="92">
        <v>4973800</v>
      </c>
      <c r="G18" s="92">
        <v>4973800</v>
      </c>
      <c r="H18" s="174"/>
    </row>
    <row r="19" spans="1:8" x14ac:dyDescent="0.3">
      <c r="A19" s="227" t="s">
        <v>110</v>
      </c>
      <c r="B19" s="228"/>
      <c r="C19" s="228"/>
      <c r="D19" s="228"/>
      <c r="E19" s="228"/>
      <c r="F19" s="228"/>
      <c r="G19" s="229"/>
    </row>
    <row r="20" spans="1:8" ht="28.8" x14ac:dyDescent="0.3">
      <c r="A20" s="224" t="s">
        <v>111</v>
      </c>
      <c r="B20" s="171" t="s">
        <v>112</v>
      </c>
      <c r="C20" s="173">
        <v>809408</v>
      </c>
      <c r="D20" s="24">
        <v>323763.20000000001</v>
      </c>
      <c r="E20" s="24">
        <v>161881.60000000001</v>
      </c>
      <c r="F20" s="24">
        <v>161881.60000000001</v>
      </c>
      <c r="G20" s="24">
        <v>161881.60000000001</v>
      </c>
    </row>
    <row r="21" spans="1:8" ht="43.2" x14ac:dyDescent="0.3">
      <c r="A21" s="225"/>
      <c r="B21" s="171" t="s">
        <v>113</v>
      </c>
      <c r="C21" s="173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ht="28.8" x14ac:dyDescent="0.3">
      <c r="A22" s="225"/>
      <c r="B22" s="171" t="s">
        <v>114</v>
      </c>
      <c r="C22" s="173">
        <v>130592</v>
      </c>
      <c r="D22" s="24">
        <v>52236.800000000003</v>
      </c>
      <c r="E22" s="24">
        <v>26118.400000000001</v>
      </c>
      <c r="F22" s="24">
        <v>26118.400000000001</v>
      </c>
      <c r="G22" s="24">
        <v>26118.400000000001</v>
      </c>
    </row>
    <row r="23" spans="1:8" ht="43.2" x14ac:dyDescent="0.3">
      <c r="A23" s="225"/>
      <c r="B23" s="171" t="s">
        <v>115</v>
      </c>
      <c r="C23" s="173">
        <v>860000</v>
      </c>
      <c r="D23" s="24">
        <v>344000</v>
      </c>
      <c r="E23" s="24">
        <v>172000</v>
      </c>
      <c r="F23" s="24">
        <v>172000</v>
      </c>
      <c r="G23" s="24">
        <v>172000</v>
      </c>
    </row>
    <row r="24" spans="1:8" ht="28.8" x14ac:dyDescent="0.3">
      <c r="A24" s="226"/>
      <c r="B24" s="171" t="s">
        <v>116</v>
      </c>
      <c r="C24" s="173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hidden="1" x14ac:dyDescent="0.3">
      <c r="A25" s="57" t="s">
        <v>117</v>
      </c>
      <c r="B25" s="1"/>
      <c r="C25" s="55"/>
      <c r="D25" s="25"/>
      <c r="E25" s="25"/>
      <c r="F25" s="25"/>
      <c r="G25" s="25"/>
    </row>
    <row r="26" spans="1:8" x14ac:dyDescent="0.3">
      <c r="A26" s="90" t="s">
        <v>118</v>
      </c>
      <c r="B26" s="91"/>
      <c r="C26" s="92">
        <v>1800000</v>
      </c>
      <c r="D26" s="92">
        <v>720000</v>
      </c>
      <c r="E26" s="92">
        <v>360000</v>
      </c>
      <c r="F26" s="92">
        <v>360000</v>
      </c>
      <c r="G26" s="92">
        <v>360000</v>
      </c>
    </row>
    <row r="27" spans="1:8" x14ac:dyDescent="0.3">
      <c r="A27" s="93" t="s">
        <v>119</v>
      </c>
      <c r="B27" s="94"/>
      <c r="C27" s="95">
        <v>26669000</v>
      </c>
      <c r="D27" s="95">
        <v>10667600</v>
      </c>
      <c r="E27" s="95">
        <v>5333800</v>
      </c>
      <c r="F27" s="95">
        <v>5333800</v>
      </c>
      <c r="G27" s="95">
        <v>5333800</v>
      </c>
    </row>
    <row r="28" spans="1:8" x14ac:dyDescent="0.3">
      <c r="A28" s="96" t="s">
        <v>120</v>
      </c>
      <c r="B28" s="97" t="s">
        <v>96</v>
      </c>
      <c r="C28" s="98" t="s">
        <v>97</v>
      </c>
      <c r="D28" s="99" t="s">
        <v>98</v>
      </c>
      <c r="E28" s="99" t="s">
        <v>99</v>
      </c>
      <c r="F28" s="99" t="s">
        <v>100</v>
      </c>
      <c r="G28" s="99" t="s">
        <v>101</v>
      </c>
    </row>
    <row r="29" spans="1:8" s="2" customFormat="1" x14ac:dyDescent="0.3">
      <c r="A29" s="227" t="s">
        <v>121</v>
      </c>
      <c r="B29" s="228"/>
      <c r="C29" s="228"/>
      <c r="D29" s="228"/>
      <c r="E29" s="228"/>
      <c r="F29" s="228"/>
      <c r="G29" s="229"/>
    </row>
    <row r="30" spans="1:8" x14ac:dyDescent="0.3">
      <c r="A30" s="58" t="s">
        <v>111</v>
      </c>
      <c r="B30" s="171" t="s">
        <v>122</v>
      </c>
      <c r="C30" s="54">
        <v>1400000</v>
      </c>
      <c r="D30" s="24">
        <v>210000</v>
      </c>
      <c r="E30" s="24">
        <v>350000</v>
      </c>
      <c r="F30" s="24">
        <v>350000</v>
      </c>
      <c r="G30" s="24">
        <v>489999.99999999994</v>
      </c>
    </row>
    <row r="31" spans="1:8" x14ac:dyDescent="0.3">
      <c r="A31" s="90" t="s">
        <v>123</v>
      </c>
      <c r="B31" s="91"/>
      <c r="C31" s="92">
        <v>1400000</v>
      </c>
      <c r="D31" s="92">
        <v>210000</v>
      </c>
      <c r="E31" s="92">
        <v>350000</v>
      </c>
      <c r="F31" s="92">
        <v>350000</v>
      </c>
      <c r="G31" s="92">
        <v>489999.99999999994</v>
      </c>
    </row>
    <row r="32" spans="1:8" s="2" customFormat="1" x14ac:dyDescent="0.3">
      <c r="A32" s="227" t="s">
        <v>124</v>
      </c>
      <c r="B32" s="228"/>
      <c r="C32" s="228"/>
      <c r="D32" s="228"/>
      <c r="E32" s="228"/>
      <c r="F32" s="228"/>
      <c r="G32" s="229"/>
    </row>
    <row r="33" spans="1:7" x14ac:dyDescent="0.3">
      <c r="A33" s="224" t="s">
        <v>111</v>
      </c>
      <c r="B33" s="171" t="s">
        <v>125</v>
      </c>
      <c r="C33" s="54">
        <v>807000</v>
      </c>
      <c r="D33" s="24">
        <v>121050</v>
      </c>
      <c r="E33" s="24">
        <v>201750</v>
      </c>
      <c r="F33" s="24">
        <v>201750</v>
      </c>
      <c r="G33" s="24">
        <v>282450</v>
      </c>
    </row>
    <row r="34" spans="1:7" ht="28.8" x14ac:dyDescent="0.3">
      <c r="A34" s="226"/>
      <c r="B34" s="171" t="s">
        <v>126</v>
      </c>
      <c r="C34" s="54">
        <v>538000</v>
      </c>
      <c r="D34" s="24">
        <v>80700</v>
      </c>
      <c r="E34" s="24">
        <v>134500</v>
      </c>
      <c r="F34" s="24">
        <v>134500</v>
      </c>
      <c r="G34" s="24">
        <v>188300</v>
      </c>
    </row>
    <row r="35" spans="1:7" x14ac:dyDescent="0.3">
      <c r="A35" s="90" t="s">
        <v>127</v>
      </c>
      <c r="B35" s="91"/>
      <c r="C35" s="92">
        <v>1345000</v>
      </c>
      <c r="D35" s="92">
        <v>201750</v>
      </c>
      <c r="E35" s="92">
        <v>336250</v>
      </c>
      <c r="F35" s="92">
        <v>336250</v>
      </c>
      <c r="G35" s="92">
        <v>470750</v>
      </c>
    </row>
    <row r="36" spans="1:7" s="2" customFormat="1" x14ac:dyDescent="0.3">
      <c r="A36" s="227" t="s">
        <v>128</v>
      </c>
      <c r="B36" s="228"/>
      <c r="C36" s="228"/>
      <c r="D36" s="228"/>
      <c r="E36" s="228"/>
      <c r="F36" s="228"/>
      <c r="G36" s="229"/>
    </row>
    <row r="37" spans="1:7" s="2" customFormat="1" ht="28.8" x14ac:dyDescent="0.3">
      <c r="A37" s="224" t="s">
        <v>111</v>
      </c>
      <c r="B37" s="171" t="s">
        <v>129</v>
      </c>
      <c r="C37" s="54">
        <v>240000</v>
      </c>
      <c r="D37" s="24">
        <v>36000</v>
      </c>
      <c r="E37" s="24">
        <v>60000</v>
      </c>
      <c r="F37" s="24">
        <v>60000</v>
      </c>
      <c r="G37" s="24">
        <v>84000</v>
      </c>
    </row>
    <row r="38" spans="1:7" s="2" customFormat="1" x14ac:dyDescent="0.3">
      <c r="A38" s="226" t="s">
        <v>111</v>
      </c>
      <c r="B38" s="171" t="s">
        <v>130</v>
      </c>
      <c r="C38" s="54">
        <v>360000</v>
      </c>
      <c r="D38" s="24">
        <v>54000</v>
      </c>
      <c r="E38" s="24">
        <v>90000</v>
      </c>
      <c r="F38" s="24">
        <v>90000</v>
      </c>
      <c r="G38" s="24">
        <v>125999.99999999999</v>
      </c>
    </row>
    <row r="39" spans="1:7" x14ac:dyDescent="0.3">
      <c r="A39" s="90" t="s">
        <v>131</v>
      </c>
      <c r="B39" s="91"/>
      <c r="C39" s="92">
        <v>600000</v>
      </c>
      <c r="D39" s="92">
        <v>90000</v>
      </c>
      <c r="E39" s="92">
        <v>150000</v>
      </c>
      <c r="F39" s="92">
        <v>150000</v>
      </c>
      <c r="G39" s="92">
        <v>210000</v>
      </c>
    </row>
    <row r="40" spans="1:7" x14ac:dyDescent="0.3">
      <c r="A40" s="93" t="s">
        <v>132</v>
      </c>
      <c r="B40" s="94"/>
      <c r="C40" s="95">
        <v>3345000</v>
      </c>
      <c r="D40" s="95">
        <v>501750</v>
      </c>
      <c r="E40" s="95">
        <v>836250</v>
      </c>
      <c r="F40" s="95">
        <v>836250</v>
      </c>
      <c r="G40" s="95">
        <v>1170750</v>
      </c>
    </row>
    <row r="41" spans="1:7" x14ac:dyDescent="0.3">
      <c r="A41" s="96" t="s">
        <v>133</v>
      </c>
      <c r="B41" s="97" t="s">
        <v>96</v>
      </c>
      <c r="C41" s="98" t="s">
        <v>97</v>
      </c>
      <c r="D41" s="99" t="s">
        <v>98</v>
      </c>
      <c r="E41" s="99" t="s">
        <v>99</v>
      </c>
      <c r="F41" s="99" t="s">
        <v>100</v>
      </c>
      <c r="G41" s="99" t="s">
        <v>101</v>
      </c>
    </row>
    <row r="42" spans="1:7" x14ac:dyDescent="0.3">
      <c r="A42" s="224" t="s">
        <v>111</v>
      </c>
      <c r="B42" s="171" t="s">
        <v>134</v>
      </c>
      <c r="C42" s="54">
        <v>823762.5</v>
      </c>
      <c r="D42" s="24">
        <v>123564.375</v>
      </c>
      <c r="E42" s="24">
        <v>205940.625</v>
      </c>
      <c r="F42" s="24">
        <v>205940.625</v>
      </c>
      <c r="G42" s="24">
        <v>288316.875</v>
      </c>
    </row>
    <row r="43" spans="1:7" x14ac:dyDescent="0.3">
      <c r="A43" s="225"/>
      <c r="B43" s="171" t="s">
        <v>135</v>
      </c>
      <c r="C43" s="54">
        <v>1237.5</v>
      </c>
      <c r="D43" s="24"/>
      <c r="E43" s="24"/>
      <c r="F43" s="24">
        <v>618.75</v>
      </c>
      <c r="G43" s="24">
        <v>618.75</v>
      </c>
    </row>
    <row r="44" spans="1:7" x14ac:dyDescent="0.3">
      <c r="A44" s="93" t="s">
        <v>136</v>
      </c>
      <c r="B44" s="94"/>
      <c r="C44" s="95">
        <v>825000</v>
      </c>
      <c r="D44" s="95">
        <v>123564.375</v>
      </c>
      <c r="E44" s="95">
        <v>205940.625</v>
      </c>
      <c r="F44" s="95">
        <v>206559.375</v>
      </c>
      <c r="G44" s="95">
        <v>288935.625</v>
      </c>
    </row>
    <row r="45" spans="1:7" x14ac:dyDescent="0.3">
      <c r="A45" s="176" t="s">
        <v>7</v>
      </c>
      <c r="B45" s="100"/>
      <c r="C45" s="177">
        <v>30839000</v>
      </c>
      <c r="D45" s="177">
        <v>11292914.375</v>
      </c>
      <c r="E45" s="177">
        <v>6375990.625</v>
      </c>
      <c r="F45" s="177">
        <v>6376609.375</v>
      </c>
      <c r="G45" s="177">
        <v>6793485.625</v>
      </c>
    </row>
  </sheetData>
  <mergeCells count="13">
    <mergeCell ref="A1:G1"/>
    <mergeCell ref="A4:G4"/>
    <mergeCell ref="A5:G5"/>
    <mergeCell ref="A11:G11"/>
    <mergeCell ref="A14:G14"/>
    <mergeCell ref="A20:A24"/>
    <mergeCell ref="A33:A34"/>
    <mergeCell ref="A37:A38"/>
    <mergeCell ref="A42:A43"/>
    <mergeCell ref="A19:G19"/>
    <mergeCell ref="A29:G29"/>
    <mergeCell ref="A32:G32"/>
    <mergeCell ref="A36:G36"/>
  </mergeCells>
  <pageMargins left="0.25" right="0.25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workbookViewId="0">
      <selection activeCell="A9" sqref="A9"/>
    </sheetView>
  </sheetViews>
  <sheetFormatPr defaultColWidth="9.109375" defaultRowHeight="14.4" x14ac:dyDescent="0.3"/>
  <cols>
    <col min="1" max="1" width="55.109375" bestFit="1" customWidth="1"/>
    <col min="2" max="2" width="12.33203125" bestFit="1" customWidth="1"/>
    <col min="3" max="4" width="11.33203125" bestFit="1" customWidth="1"/>
    <col min="5" max="6" width="12.33203125" bestFit="1" customWidth="1"/>
  </cols>
  <sheetData>
    <row r="1" spans="1:6" ht="15" thickBot="1" x14ac:dyDescent="0.35">
      <c r="A1" s="3" t="s">
        <v>71</v>
      </c>
    </row>
    <row r="2" spans="1:6" ht="15" thickBot="1" x14ac:dyDescent="0.35">
      <c r="A2" s="232" t="s">
        <v>34</v>
      </c>
      <c r="B2" s="220" t="s">
        <v>46</v>
      </c>
      <c r="C2" s="221"/>
      <c r="D2" s="221"/>
      <c r="E2" s="221"/>
      <c r="F2" s="234" t="s">
        <v>11</v>
      </c>
    </row>
    <row r="3" spans="1:6" ht="15" thickBot="1" x14ac:dyDescent="0.35">
      <c r="A3" s="233"/>
      <c r="B3" s="170">
        <v>1</v>
      </c>
      <c r="C3" s="170">
        <v>2</v>
      </c>
      <c r="D3" s="170">
        <v>3</v>
      </c>
      <c r="E3" s="170">
        <v>4</v>
      </c>
      <c r="F3" s="235"/>
    </row>
    <row r="4" spans="1:6" x14ac:dyDescent="0.3">
      <c r="A4" s="78" t="s">
        <v>35</v>
      </c>
      <c r="B4" s="80">
        <v>26669</v>
      </c>
      <c r="C4" s="81">
        <v>37336.6</v>
      </c>
      <c r="D4" s="80">
        <v>37336.6</v>
      </c>
      <c r="E4" s="81">
        <v>5333.8</v>
      </c>
      <c r="F4" s="80">
        <v>106676</v>
      </c>
    </row>
    <row r="5" spans="1:6" x14ac:dyDescent="0.3">
      <c r="A5" s="137" t="s">
        <v>72</v>
      </c>
      <c r="B5" s="138">
        <v>20050</v>
      </c>
      <c r="C5" s="139">
        <v>28070</v>
      </c>
      <c r="D5" s="138">
        <v>28070</v>
      </c>
      <c r="E5" s="139">
        <v>4010</v>
      </c>
      <c r="F5" s="138">
        <v>80200</v>
      </c>
    </row>
    <row r="6" spans="1:6" ht="15" thickBot="1" x14ac:dyDescent="0.35">
      <c r="A6" s="140" t="s">
        <v>73</v>
      </c>
      <c r="B6" s="141">
        <v>6619</v>
      </c>
      <c r="C6" s="142">
        <v>9266.6</v>
      </c>
      <c r="D6" s="141">
        <v>9266.6</v>
      </c>
      <c r="E6" s="142">
        <v>1323.8</v>
      </c>
      <c r="F6" s="141">
        <v>26476</v>
      </c>
    </row>
    <row r="7" spans="1:6" s="2" customFormat="1" x14ac:dyDescent="0.3">
      <c r="A7" s="124" t="s">
        <v>36</v>
      </c>
      <c r="B7" s="125">
        <v>24869</v>
      </c>
      <c r="C7" s="136">
        <v>34816.6</v>
      </c>
      <c r="D7" s="125">
        <v>34816.6</v>
      </c>
      <c r="E7" s="136">
        <v>4973.8</v>
      </c>
      <c r="F7" s="125">
        <v>99476</v>
      </c>
    </row>
    <row r="8" spans="1:6" x14ac:dyDescent="0.3">
      <c r="A8" s="147" t="s">
        <v>47</v>
      </c>
      <c r="B8" s="148">
        <v>24869</v>
      </c>
      <c r="C8" s="149">
        <v>34816.6</v>
      </c>
      <c r="D8" s="148">
        <v>34816.6</v>
      </c>
      <c r="E8" s="149">
        <v>4973.8</v>
      </c>
      <c r="F8" s="150">
        <v>99476</v>
      </c>
    </row>
    <row r="9" spans="1:6" x14ac:dyDescent="0.3">
      <c r="A9" s="7" t="s">
        <v>74</v>
      </c>
      <c r="B9" s="26">
        <v>18250</v>
      </c>
      <c r="C9" s="110">
        <v>25550</v>
      </c>
      <c r="D9" s="26">
        <v>25550</v>
      </c>
      <c r="E9" s="110">
        <v>3650</v>
      </c>
      <c r="F9" s="114">
        <v>73000</v>
      </c>
    </row>
    <row r="10" spans="1:6" ht="15" thickBot="1" x14ac:dyDescent="0.35">
      <c r="A10" s="120" t="s">
        <v>75</v>
      </c>
      <c r="B10" s="129">
        <v>6619</v>
      </c>
      <c r="C10" s="130">
        <v>9266.6</v>
      </c>
      <c r="D10" s="129">
        <v>9266.6</v>
      </c>
      <c r="E10" s="130">
        <v>1323.8</v>
      </c>
      <c r="F10" s="133">
        <v>26476</v>
      </c>
    </row>
    <row r="11" spans="1:6" x14ac:dyDescent="0.3">
      <c r="A11" s="124" t="s">
        <v>37</v>
      </c>
      <c r="B11" s="125">
        <v>1800</v>
      </c>
      <c r="C11" s="136">
        <v>2520</v>
      </c>
      <c r="D11" s="125">
        <v>2520</v>
      </c>
      <c r="E11" s="136">
        <v>360</v>
      </c>
      <c r="F11" s="125">
        <v>7200</v>
      </c>
    </row>
    <row r="12" spans="1:6" x14ac:dyDescent="0.3">
      <c r="A12" s="147" t="s">
        <v>51</v>
      </c>
      <c r="B12" s="148">
        <v>1800</v>
      </c>
      <c r="C12" s="149">
        <v>2520</v>
      </c>
      <c r="D12" s="148">
        <v>2520</v>
      </c>
      <c r="E12" s="149">
        <v>360</v>
      </c>
      <c r="F12" s="151">
        <v>7200</v>
      </c>
    </row>
    <row r="13" spans="1:6" x14ac:dyDescent="0.3">
      <c r="A13" s="7" t="s">
        <v>76</v>
      </c>
      <c r="B13" s="8">
        <v>1800</v>
      </c>
      <c r="C13" s="111">
        <v>2520</v>
      </c>
      <c r="D13" s="8">
        <v>2520</v>
      </c>
      <c r="E13" s="111">
        <v>360</v>
      </c>
      <c r="F13" s="115">
        <v>7200</v>
      </c>
    </row>
    <row r="14" spans="1:6" ht="15" thickBot="1" x14ac:dyDescent="0.35">
      <c r="A14" s="120" t="s">
        <v>77</v>
      </c>
      <c r="B14" s="131">
        <v>0</v>
      </c>
      <c r="C14" s="132">
        <v>0</v>
      </c>
      <c r="D14" s="131">
        <v>0</v>
      </c>
      <c r="E14" s="132">
        <v>0</v>
      </c>
      <c r="F14" s="128">
        <v>0</v>
      </c>
    </row>
    <row r="15" spans="1:6" x14ac:dyDescent="0.3">
      <c r="A15" s="134" t="s">
        <v>38</v>
      </c>
      <c r="B15" s="80">
        <v>3345</v>
      </c>
      <c r="C15" s="135">
        <v>4575</v>
      </c>
      <c r="D15" s="80">
        <v>5655</v>
      </c>
      <c r="E15" s="135">
        <v>4425</v>
      </c>
      <c r="F15" s="80">
        <v>18000</v>
      </c>
    </row>
    <row r="16" spans="1:6" x14ac:dyDescent="0.3">
      <c r="A16" s="137" t="s">
        <v>78</v>
      </c>
      <c r="B16" s="138">
        <v>2676</v>
      </c>
      <c r="C16" s="139">
        <v>3660</v>
      </c>
      <c r="D16" s="138">
        <v>4524</v>
      </c>
      <c r="E16" s="139">
        <v>3540</v>
      </c>
      <c r="F16" s="107">
        <v>14400</v>
      </c>
    </row>
    <row r="17" spans="1:6" ht="15" thickBot="1" x14ac:dyDescent="0.35">
      <c r="A17" s="140" t="s">
        <v>79</v>
      </c>
      <c r="B17" s="141">
        <v>669</v>
      </c>
      <c r="C17" s="142">
        <v>915</v>
      </c>
      <c r="D17" s="141">
        <v>1131</v>
      </c>
      <c r="E17" s="142">
        <v>885</v>
      </c>
      <c r="F17" s="123">
        <v>3600</v>
      </c>
    </row>
    <row r="18" spans="1:6" x14ac:dyDescent="0.3">
      <c r="A18" s="124" t="s">
        <v>39</v>
      </c>
      <c r="B18" s="125">
        <v>1400</v>
      </c>
      <c r="C18" s="136">
        <v>2100</v>
      </c>
      <c r="D18" s="125">
        <v>2100</v>
      </c>
      <c r="E18" s="136">
        <v>1400</v>
      </c>
      <c r="F18" s="125">
        <v>7000</v>
      </c>
    </row>
    <row r="19" spans="1:6" x14ac:dyDescent="0.3">
      <c r="A19" s="147" t="s">
        <v>53</v>
      </c>
      <c r="B19" s="152">
        <v>1400</v>
      </c>
      <c r="C19" s="153">
        <v>2100</v>
      </c>
      <c r="D19" s="152">
        <v>2100</v>
      </c>
      <c r="E19" s="153">
        <v>1400</v>
      </c>
      <c r="F19" s="154">
        <v>7000</v>
      </c>
    </row>
    <row r="20" spans="1:6" x14ac:dyDescent="0.3">
      <c r="A20" s="7" t="s">
        <v>80</v>
      </c>
      <c r="B20" s="12">
        <v>1120</v>
      </c>
      <c r="C20" s="113">
        <v>1680</v>
      </c>
      <c r="D20" s="12">
        <v>1680</v>
      </c>
      <c r="E20" s="113">
        <v>1120</v>
      </c>
      <c r="F20" s="115">
        <v>5600</v>
      </c>
    </row>
    <row r="21" spans="1:6" ht="15" thickBot="1" x14ac:dyDescent="0.35">
      <c r="A21" s="120" t="s">
        <v>81</v>
      </c>
      <c r="B21" s="126">
        <v>280</v>
      </c>
      <c r="C21" s="127">
        <v>420</v>
      </c>
      <c r="D21" s="126">
        <v>420</v>
      </c>
      <c r="E21" s="127">
        <v>280</v>
      </c>
      <c r="F21" s="128">
        <v>1400</v>
      </c>
    </row>
    <row r="22" spans="1:6" x14ac:dyDescent="0.3">
      <c r="A22" s="124" t="s">
        <v>40</v>
      </c>
      <c r="B22" s="125">
        <v>1345</v>
      </c>
      <c r="C22" s="136">
        <v>1575</v>
      </c>
      <c r="D22" s="125">
        <v>2655</v>
      </c>
      <c r="E22" s="136">
        <v>2424.9999999999995</v>
      </c>
      <c r="F22" s="125">
        <v>8000</v>
      </c>
    </row>
    <row r="23" spans="1:6" x14ac:dyDescent="0.3">
      <c r="A23" s="59" t="s">
        <v>54</v>
      </c>
      <c r="B23" s="27">
        <v>807</v>
      </c>
      <c r="C23" s="112">
        <v>945</v>
      </c>
      <c r="D23" s="27">
        <v>1593</v>
      </c>
      <c r="E23" s="112">
        <v>1454.9999999999998</v>
      </c>
      <c r="F23" s="116">
        <v>4800</v>
      </c>
    </row>
    <row r="24" spans="1:6" x14ac:dyDescent="0.3">
      <c r="A24" s="147" t="s">
        <v>55</v>
      </c>
      <c r="B24" s="152">
        <v>538</v>
      </c>
      <c r="C24" s="153">
        <v>630</v>
      </c>
      <c r="D24" s="152">
        <v>1062</v>
      </c>
      <c r="E24" s="153">
        <v>969.99999999999989</v>
      </c>
      <c r="F24" s="154">
        <v>3200</v>
      </c>
    </row>
    <row r="25" spans="1:6" x14ac:dyDescent="0.3">
      <c r="A25" s="7" t="s">
        <v>82</v>
      </c>
      <c r="B25" s="12">
        <v>1076</v>
      </c>
      <c r="C25" s="113">
        <v>1260</v>
      </c>
      <c r="D25" s="12">
        <v>2124</v>
      </c>
      <c r="E25" s="113">
        <v>1939.9999999999998</v>
      </c>
      <c r="F25" s="115">
        <v>6400</v>
      </c>
    </row>
    <row r="26" spans="1:6" ht="15" thickBot="1" x14ac:dyDescent="0.35">
      <c r="A26" s="120" t="s">
        <v>83</v>
      </c>
      <c r="B26" s="126">
        <v>269</v>
      </c>
      <c r="C26" s="127">
        <v>315</v>
      </c>
      <c r="D26" s="126">
        <v>531</v>
      </c>
      <c r="E26" s="127">
        <v>484.99999999999994</v>
      </c>
      <c r="F26" s="128">
        <v>1600</v>
      </c>
    </row>
    <row r="27" spans="1:6" x14ac:dyDescent="0.3">
      <c r="A27" s="124" t="s">
        <v>41</v>
      </c>
      <c r="B27" s="125">
        <v>600</v>
      </c>
      <c r="C27" s="136">
        <v>900</v>
      </c>
      <c r="D27" s="125">
        <v>900</v>
      </c>
      <c r="E27" s="136">
        <v>600</v>
      </c>
      <c r="F27" s="125">
        <v>3000</v>
      </c>
    </row>
    <row r="28" spans="1:6" x14ac:dyDescent="0.3">
      <c r="A28" s="59" t="s">
        <v>56</v>
      </c>
      <c r="B28" s="12">
        <v>240</v>
      </c>
      <c r="C28" s="113">
        <v>360</v>
      </c>
      <c r="D28" s="12">
        <v>360</v>
      </c>
      <c r="E28" s="113">
        <v>240</v>
      </c>
      <c r="F28" s="116">
        <v>1200</v>
      </c>
    </row>
    <row r="29" spans="1:6" x14ac:dyDescent="0.3">
      <c r="A29" s="147" t="s">
        <v>58</v>
      </c>
      <c r="B29" s="155">
        <v>360</v>
      </c>
      <c r="C29" s="156">
        <v>540</v>
      </c>
      <c r="D29" s="155">
        <v>540</v>
      </c>
      <c r="E29" s="156">
        <v>360</v>
      </c>
      <c r="F29" s="154">
        <v>1800</v>
      </c>
    </row>
    <row r="30" spans="1:6" x14ac:dyDescent="0.3">
      <c r="A30" s="7" t="s">
        <v>84</v>
      </c>
      <c r="B30" s="12">
        <v>480</v>
      </c>
      <c r="C30" s="113">
        <v>720</v>
      </c>
      <c r="D30" s="12">
        <v>720</v>
      </c>
      <c r="E30" s="113">
        <v>480</v>
      </c>
      <c r="F30" s="115">
        <v>2400</v>
      </c>
    </row>
    <row r="31" spans="1:6" ht="15" thickBot="1" x14ac:dyDescent="0.35">
      <c r="A31" s="120" t="s">
        <v>85</v>
      </c>
      <c r="B31" s="126">
        <v>120</v>
      </c>
      <c r="C31" s="127">
        <v>180</v>
      </c>
      <c r="D31" s="126">
        <v>180</v>
      </c>
      <c r="E31" s="127">
        <v>120</v>
      </c>
      <c r="F31" s="128">
        <v>600</v>
      </c>
    </row>
    <row r="32" spans="1:6" x14ac:dyDescent="0.3">
      <c r="A32" s="134" t="s">
        <v>42</v>
      </c>
      <c r="B32" s="80">
        <v>825</v>
      </c>
      <c r="C32" s="81">
        <v>2549.9999999999995</v>
      </c>
      <c r="D32" s="80">
        <v>2000</v>
      </c>
      <c r="E32" s="81">
        <v>1375</v>
      </c>
      <c r="F32" s="80">
        <v>6750</v>
      </c>
    </row>
    <row r="33" spans="1:6" x14ac:dyDescent="0.3">
      <c r="A33" s="137" t="s">
        <v>86</v>
      </c>
      <c r="B33" s="138">
        <v>600</v>
      </c>
      <c r="C33" s="139">
        <v>2100</v>
      </c>
      <c r="D33" s="138">
        <v>1600</v>
      </c>
      <c r="E33" s="139">
        <v>1100</v>
      </c>
      <c r="F33" s="107">
        <v>5400</v>
      </c>
    </row>
    <row r="34" spans="1:6" ht="15" thickBot="1" x14ac:dyDescent="0.35">
      <c r="A34" s="140" t="s">
        <v>87</v>
      </c>
      <c r="B34" s="141">
        <v>225</v>
      </c>
      <c r="C34" s="142">
        <v>450</v>
      </c>
      <c r="D34" s="141">
        <v>400</v>
      </c>
      <c r="E34" s="142">
        <v>275</v>
      </c>
      <c r="F34" s="123">
        <v>1350</v>
      </c>
    </row>
    <row r="35" spans="1:6" x14ac:dyDescent="0.3">
      <c r="A35" s="124" t="s">
        <v>88</v>
      </c>
      <c r="B35" s="125">
        <v>823.76250000000005</v>
      </c>
      <c r="C35" s="136">
        <v>2546.1749999999997</v>
      </c>
      <c r="D35" s="125">
        <v>1997</v>
      </c>
      <c r="E35" s="136">
        <v>1372.9375</v>
      </c>
      <c r="F35" s="125">
        <v>6739.875</v>
      </c>
    </row>
    <row r="36" spans="1:6" x14ac:dyDescent="0.3">
      <c r="A36" s="147" t="s">
        <v>61</v>
      </c>
      <c r="B36" s="157">
        <v>823.76250000000005</v>
      </c>
      <c r="C36" s="158">
        <v>2546.1749999999997</v>
      </c>
      <c r="D36" s="157">
        <v>1997</v>
      </c>
      <c r="E36" s="158">
        <v>1372.9375</v>
      </c>
      <c r="F36" s="154">
        <v>6739.875</v>
      </c>
    </row>
    <row r="37" spans="1:6" x14ac:dyDescent="0.3">
      <c r="A37" s="7" t="s">
        <v>89</v>
      </c>
      <c r="B37" s="108">
        <v>599.1</v>
      </c>
      <c r="C37" s="109">
        <v>2096.85</v>
      </c>
      <c r="D37" s="108">
        <v>1597.6</v>
      </c>
      <c r="E37" s="109">
        <v>1098.3499999999999</v>
      </c>
      <c r="F37" s="116">
        <v>5391.9</v>
      </c>
    </row>
    <row r="38" spans="1:6" ht="15" thickBot="1" x14ac:dyDescent="0.35">
      <c r="A38" s="120" t="s">
        <v>90</v>
      </c>
      <c r="B38" s="121">
        <v>224.66249999999999</v>
      </c>
      <c r="C38" s="122">
        <v>449.32499999999999</v>
      </c>
      <c r="D38" s="121">
        <v>399.4</v>
      </c>
      <c r="E38" s="122">
        <v>274.58749999999998</v>
      </c>
      <c r="F38" s="118">
        <v>1347.9749999999999</v>
      </c>
    </row>
    <row r="39" spans="1:6" x14ac:dyDescent="0.3">
      <c r="A39" s="124" t="s">
        <v>91</v>
      </c>
      <c r="B39" s="125">
        <v>1.2375</v>
      </c>
      <c r="C39" s="136">
        <v>3.8250000000000002</v>
      </c>
      <c r="D39" s="125">
        <v>3</v>
      </c>
      <c r="E39" s="136">
        <v>2.0625</v>
      </c>
      <c r="F39" s="125">
        <v>10.125</v>
      </c>
    </row>
    <row r="40" spans="1:6" x14ac:dyDescent="0.3">
      <c r="A40" s="147" t="s">
        <v>62</v>
      </c>
      <c r="B40" s="157">
        <v>1.2375</v>
      </c>
      <c r="C40" s="158">
        <v>3.8250000000000002</v>
      </c>
      <c r="D40" s="157">
        <v>3</v>
      </c>
      <c r="E40" s="158">
        <v>2.0625</v>
      </c>
      <c r="F40" s="154">
        <v>10.125</v>
      </c>
    </row>
    <row r="41" spans="1:6" x14ac:dyDescent="0.3">
      <c r="A41" s="7" t="s">
        <v>92</v>
      </c>
      <c r="B41" s="108">
        <v>0.9</v>
      </c>
      <c r="C41" s="109">
        <v>3.15</v>
      </c>
      <c r="D41" s="108">
        <v>2.4</v>
      </c>
      <c r="E41" s="109">
        <v>1.65</v>
      </c>
      <c r="F41" s="116">
        <v>8.1</v>
      </c>
    </row>
    <row r="42" spans="1:6" ht="15" thickBot="1" x14ac:dyDescent="0.35">
      <c r="A42" s="120" t="s">
        <v>93</v>
      </c>
      <c r="B42" s="121">
        <v>0.33750000000000002</v>
      </c>
      <c r="C42" s="122">
        <v>0.67500000000000004</v>
      </c>
      <c r="D42" s="121">
        <v>0.6</v>
      </c>
      <c r="E42" s="122">
        <v>0.41249999999999998</v>
      </c>
      <c r="F42" s="118">
        <v>2.0250000000000004</v>
      </c>
    </row>
    <row r="43" spans="1:6" x14ac:dyDescent="0.3">
      <c r="A43" s="143" t="s">
        <v>25</v>
      </c>
      <c r="B43" s="119">
        <v>23326</v>
      </c>
      <c r="C43" s="144">
        <v>33830</v>
      </c>
      <c r="D43" s="119">
        <v>34194</v>
      </c>
      <c r="E43" s="144">
        <v>8650</v>
      </c>
      <c r="F43" s="119">
        <v>100000</v>
      </c>
    </row>
    <row r="44" spans="1:6" ht="15" thickBot="1" x14ac:dyDescent="0.35">
      <c r="A44" s="145" t="s">
        <v>63</v>
      </c>
      <c r="B44" s="118">
        <v>7513</v>
      </c>
      <c r="C44" s="146">
        <v>10631.6</v>
      </c>
      <c r="D44" s="118">
        <v>10797.6</v>
      </c>
      <c r="E44" s="146">
        <v>2483.8000000000002</v>
      </c>
      <c r="F44" s="118">
        <v>31425.999999999996</v>
      </c>
    </row>
    <row r="45" spans="1:6" ht="15" thickBot="1" x14ac:dyDescent="0.35">
      <c r="A45" s="20" t="s">
        <v>11</v>
      </c>
      <c r="B45" s="21">
        <v>30839</v>
      </c>
      <c r="C45" s="117">
        <v>44461.599999999999</v>
      </c>
      <c r="D45" s="21">
        <v>44991.6</v>
      </c>
      <c r="E45" s="117">
        <v>11133.8</v>
      </c>
      <c r="F45" s="21">
        <v>131426</v>
      </c>
    </row>
  </sheetData>
  <mergeCells count="3">
    <mergeCell ref="A2:A3"/>
    <mergeCell ref="B2:E2"/>
    <mergeCell ref="F2:F3"/>
  </mergeCells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cf0be0ad-272c-4e7f-a157-3f0abda6cde5" ContentTypeId="0x01010097539AEBFB7E6F4387C0787516276B97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97539AEBFB7E6F4387C0787516276B9700108A98AC75083E4C820D01202D3F115F" ma:contentTypeVersion="0" ma:contentTypeDescription="The base project type from which other project content types inherit their information" ma:contentTypeScope="" ma:versionID="6ae7feee2ab3be168dc9ae144bbee4b7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ceb4ce9464bc2a88f89fde4e308aecc0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5138a91267540169645e33d09c9ddc6" minOccurs="0"/>
                <xsd:element ref="ns2:TaxCatchAll" minOccurs="0"/>
                <xsd:element ref="ns2:TaxCatchAllLabel" minOccurs="0"/>
                <xsd:element ref="ns2:Project_x0020_Number" minOccurs="0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m555d3814edf4817b4410a4e57f94ce9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j8b96605ee2f4c4e988849e658583fee" minOccurs="0"/>
                <xsd:element ref="ns2:e559ffcc31d34167856647188be35015" minOccurs="0"/>
                <xsd:element ref="ns2:c456731dbc904a5fb605ec556c33e883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fd0e48b6a66848a9885f717e5bbf40c4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5138a91267540169645e33d09c9ddc6" ma:index="11" nillable="true" ma:taxonomy="true" ma:internalName="o5138a91267540169645e33d09c9ddc6" ma:taxonomyFieldName="Series_x0020_Operations_x0020_IDB" ma:displayName="Series Operations IDB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7e3e8b7-b0c0-4a85-90a4-39ae7e6b1e0c}" ma:internalName="TaxCatchAll" ma:showField="CatchAllData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7e3e8b7-b0c0-4a85-90a4-39ae7e6b1e0c}" ma:internalName="TaxCatchAllLabel" ma:readOnly="true" ma:showField="CatchAllDataLabel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nillable="true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m555d3814edf4817b4410a4e57f94ce9" ma:index="20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27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9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31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3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4" nillable="true" ma:displayName="Key Document" ma:default="0" ma:internalName="Key_x0020_Document">
      <xsd:simpleType>
        <xsd:restriction base="dms:Boolean"/>
      </xsd:simpleType>
    </xsd:element>
    <xsd:element name="Business_x0020_Area" ma:index="35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6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7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8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fd0e48b6a66848a9885f717e5bbf40c4" ma:index="39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1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2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Fiscal_x0020_Year_x0020_IDB" ma:index="44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40676316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CSD/RND</Division_x0020_or_x0020_Unit>
    <From_x003a_ xmlns="9c571b2f-e523-4ab2-ba2e-09e151a03ef4" xsi:nil="true"/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Approval_x0020_Number xmlns="9c571b2f-e523-4ab2-ba2e-09e151a03ef4" xsi:nil="true"/>
    <Document_x0020_Author xmlns="9c571b2f-e523-4ab2-ba2e-09e151a03ef4">Quiroga, Ricardo E.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To_x003a_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AR-L1198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Proposal&lt;/USER_STAGE&gt;&lt;PD_OBJ_TYPE&gt;0&lt;/PD_OBJ_TYPE&gt;&lt;MAKERECORD&gt;N&lt;/MAKERECORD&gt;&lt;PD_FILEPT_NO&gt;PO-AR-L1198-Anl&lt;/PD_FILEPT_NO&gt;&lt;/Data&gt;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PIC TECFILE</Identifier>
  </documentManagement>
</p:properties>
</file>

<file path=customXml/itemProps1.xml><?xml version="1.0" encoding="utf-8"?>
<ds:datastoreItem xmlns:ds="http://schemas.openxmlformats.org/officeDocument/2006/customXml" ds:itemID="{7352B303-F9D2-43D1-AB44-A13E043F47F2}"/>
</file>

<file path=customXml/itemProps2.xml><?xml version="1.0" encoding="utf-8"?>
<ds:datastoreItem xmlns:ds="http://schemas.openxmlformats.org/officeDocument/2006/customXml" ds:itemID="{52BE9BBB-094C-4CFD-96B5-11BD4E763FF3}"/>
</file>

<file path=customXml/itemProps3.xml><?xml version="1.0" encoding="utf-8"?>
<ds:datastoreItem xmlns:ds="http://schemas.openxmlformats.org/officeDocument/2006/customXml" ds:itemID="{9CB8BCDD-AA37-4C61-A341-E0CCF5C984BC}"/>
</file>

<file path=customXml/itemProps4.xml><?xml version="1.0" encoding="utf-8"?>
<ds:datastoreItem xmlns:ds="http://schemas.openxmlformats.org/officeDocument/2006/customXml" ds:itemID="{650ECA89-3825-4C04-98EA-51961B6879A5}"/>
</file>

<file path=customXml/itemProps5.xml><?xml version="1.0" encoding="utf-8"?>
<ds:datastoreItem xmlns:ds="http://schemas.openxmlformats.org/officeDocument/2006/customXml" ds:itemID="{DAABF749-5D93-494F-BB3A-12ABF568C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Matriz Final</vt:lpstr>
      <vt:lpstr>PEP</vt:lpstr>
      <vt:lpstr>POA 1er Año - Trim</vt:lpstr>
      <vt:lpstr>Costos x Producto</vt:lpstr>
      <vt:lpstr>PEP!_ftn1</vt:lpstr>
      <vt:lpstr>PEP!_ftnref1</vt:lpstr>
      <vt:lpstr>'POA 1er Año - Trim'!Print_Area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 - POA de PROSAP IV - AR-L1198</dc:title>
  <dc:creator>jnava</dc:creator>
  <cp:lastModifiedBy>Inter-American Development Bank</cp:lastModifiedBy>
  <cp:lastPrinted>2016-10-31T14:37:32Z</cp:lastPrinted>
  <dcterms:created xsi:type="dcterms:W3CDTF">2016-05-27T14:56:10Z</dcterms:created>
  <dcterms:modified xsi:type="dcterms:W3CDTF">2016-11-02T19:45:06Z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0x01010097539AEBFB7E6F4387C0787516276B9700108A98AC75083E4C820D01202D3F115F</vt:lpwstr>
  </property>
  <property fmtid="{D5CDD505-2E9C-101B-9397-08002B2CF9AE}" pid="3" name="TaxKeyword">
    <vt:lpwstr/>
  </property>
  <property fmtid="{D5CDD505-2E9C-101B-9397-08002B2CF9AE}" pid="5" name="Disclosure Activity">
    <vt:lpwstr>Loan Proposal</vt:lpwstr>
  </property>
  <property fmtid="{D5CDD505-2E9C-101B-9397-08002B2CF9AE}" pid="6" name="Sub_x002d_Sector">
    <vt:lpwstr/>
  </property>
  <property fmtid="{D5CDD505-2E9C-101B-9397-08002B2CF9AE}" pid="10" name="TaxKeywordTaxHTField">
    <vt:lpwstr/>
  </property>
  <property fmtid="{D5CDD505-2E9C-101B-9397-08002B2CF9AE}" pid="11" name="Series Operations IDB">
    <vt:lpwstr>7;#Loan Proposal|6ee86b6f-6e46-485b-8bfb-87a1f44622ac</vt:lpwstr>
  </property>
  <property fmtid="{D5CDD505-2E9C-101B-9397-08002B2CF9AE}" pid="12" name="Sub-Sector">
    <vt:lpwstr/>
  </property>
  <property fmtid="{D5CDD505-2E9C-101B-9397-08002B2CF9AE}" pid="13" name="Country">
    <vt:lpwstr/>
  </property>
  <property fmtid="{D5CDD505-2E9C-101B-9397-08002B2CF9AE}" pid="14" name="Fund IDB">
    <vt:lpwstr/>
  </property>
  <property fmtid="{D5CDD505-2E9C-101B-9397-08002B2CF9AE}" pid="15" name="Series_x0020_Operations_x0020_IDB">
    <vt:lpwstr>7;#Loan Proposal|6ee86b6f-6e46-485b-8bfb-87a1f44622ac</vt:lpwstr>
  </property>
  <property fmtid="{D5CDD505-2E9C-101B-9397-08002B2CF9AE}" pid="16" name="Webtopic">
    <vt:lpwstr>AG-AGR</vt:lpwstr>
  </property>
  <property fmtid="{D5CDD505-2E9C-101B-9397-08002B2CF9AE}" pid="18" name="Sector IDB">
    <vt:lpwstr/>
  </property>
  <property fmtid="{D5CDD505-2E9C-101B-9397-08002B2CF9AE}" pid="20" name="Function Operations IDB">
    <vt:lpwstr>8;#Project Preparation, Planning and Design|29ca0c72-1fc4-435f-a09c-28585cb5eac9</vt:lpwstr>
  </property>
</Properties>
</file>