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01"/>
  <workbookPr defaultThemeVersion="124226"/>
  <mc:AlternateContent xmlns:mc="http://schemas.openxmlformats.org/markup-compatibility/2006">
    <mc:Choice Requires="x15">
      <x15ac:absPath xmlns:x15ac="http://schemas.microsoft.com/office/spreadsheetml/2010/11/ac" url="https://idbg-my.sharepoint.com/personal/asanabria_iadb_org/Documents/Documents/Cartera Haiti/SPH/SALUD COVID/"/>
    </mc:Choice>
  </mc:AlternateContent>
  <xr:revisionPtr revIDLastSave="0" documentId="8_{B66F8878-E25D-43A8-97BB-1C3A22B7051F}" xr6:coauthVersionLast="47" xr6:coauthVersionMax="47" xr10:uidLastSave="{00000000-0000-0000-0000-000000000000}"/>
  <bookViews>
    <workbookView xWindow="28680" yWindow="-120" windowWidth="29040" windowHeight="15840" tabRatio="833" xr2:uid="{00000000-000D-0000-FFFF-FFFF00000000}"/>
  </bookViews>
  <sheets>
    <sheet name="PPMI " sheetId="13" r:id="rId1"/>
    <sheet name="8.b Gestion Risques PLAN-MITIG" sheetId="16" state="hidden" r:id="rId2"/>
  </sheets>
  <externalReferences>
    <externalReference r:id="rId3"/>
  </externalReferences>
  <definedNames>
    <definedName name="_xlnm._FilterDatabase" localSheetId="0" hidden="1">'PPMI '!$A$59:$O$64</definedName>
    <definedName name="Component1" localSheetId="1">'[1]7.a Gestion Risques IDENTIF'!$C$11</definedName>
    <definedName name="Component1">#REF!</definedName>
    <definedName name="Component10" localSheetId="1">'[1]7.a Gestion Risques IDENTIF'!$C$101</definedName>
    <definedName name="Component10">#REF!</definedName>
    <definedName name="Component11" localSheetId="1">'[1]7.a Gestion Risques IDENTIF'!$C$111</definedName>
    <definedName name="Component11">#REF!</definedName>
    <definedName name="Component12" localSheetId="1">'[1]7.a Gestion Risques IDENTIF'!$C$121</definedName>
    <definedName name="Component12">#REF!</definedName>
    <definedName name="Component13" localSheetId="1">'[1]7.a Gestion Risques IDENTIF'!$C$131</definedName>
    <definedName name="Component13">#REF!</definedName>
    <definedName name="Component14" localSheetId="1">'[1]7.a Gestion Risques IDENTIF'!$C$141</definedName>
    <definedName name="Component14">#REF!</definedName>
    <definedName name="Component15" localSheetId="1">'[1]7.a Gestion Risques IDENTIF'!$C$151</definedName>
    <definedName name="Component15">#REF!</definedName>
    <definedName name="Component16" localSheetId="1">'[1]7.a Gestion Risques IDENTIF'!$C$161</definedName>
    <definedName name="Component16">#REF!</definedName>
    <definedName name="Component17" localSheetId="1">'[1]7.a Gestion Risques IDENTIF'!$C$171</definedName>
    <definedName name="Component17">#REF!</definedName>
    <definedName name="Component18" localSheetId="1">'[1]7.a Gestion Risques IDENTIF'!$C$181</definedName>
    <definedName name="Component18">#REF!</definedName>
    <definedName name="Component19" localSheetId="1">'[1]7.a Gestion Risques IDENTIF'!$C$191</definedName>
    <definedName name="Component19">#REF!</definedName>
    <definedName name="Component2" localSheetId="1">'[1]7.a Gestion Risques IDENTIF'!$C$21</definedName>
    <definedName name="Component2">#REF!</definedName>
    <definedName name="Component20" localSheetId="1">'[1]7.a Gestion Risques IDENTIF'!$C$201</definedName>
    <definedName name="Component20">#REF!</definedName>
    <definedName name="Component3" localSheetId="1">'[1]7.a Gestion Risques IDENTIF'!$C$31</definedName>
    <definedName name="Component3">#REF!</definedName>
    <definedName name="Component4" localSheetId="1">'[1]7.a Gestion Risques IDENTIF'!$C$41</definedName>
    <definedName name="Component4">#REF!</definedName>
    <definedName name="Component5" localSheetId="1">'[1]7.a Gestion Risques IDENTIF'!$C$51</definedName>
    <definedName name="Component5">#REF!</definedName>
    <definedName name="Component6" localSheetId="1">'[1]7.a Gestion Risques IDENTIF'!$C$61</definedName>
    <definedName name="Component6">#REF!</definedName>
    <definedName name="Component7" localSheetId="1">'[1]7.a Gestion Risques IDENTIF'!$C$71</definedName>
    <definedName name="Component7">#REF!</definedName>
    <definedName name="Component8" localSheetId="1">'[1]7.a Gestion Risques IDENTIF'!$C$81</definedName>
    <definedName name="Component8">#REF!</definedName>
    <definedName name="Component9" localSheetId="1">'[1]7.a Gestion Risques IDENTIF'!$C$91</definedName>
    <definedName name="Component9">#REF!</definedName>
    <definedName name="Impact1">'[1]7.b Gestion Risques QUALIF'!$F$15</definedName>
    <definedName name="Impact10">'[1]7.b Gestion Risques QUALIF'!$F$24</definedName>
    <definedName name="Impact11">'[1]7.b Gestion Risques QUALIF'!$F$25</definedName>
    <definedName name="Impact12">'[1]7.b Gestion Risques QUALIF'!$F$26</definedName>
    <definedName name="Impact13">'[1]7.b Gestion Risques QUALIF'!$F$27</definedName>
    <definedName name="Impact14">'[1]7.b Gestion Risques QUALIF'!$F$28</definedName>
    <definedName name="Impact15">'[1]7.b Gestion Risques QUALIF'!$F$29</definedName>
    <definedName name="Impact16">'[1]7.b Gestion Risques QUALIF'!$F$30</definedName>
    <definedName name="Impact17">'[1]7.b Gestion Risques QUALIF'!$F$31</definedName>
    <definedName name="Impact18">'[1]7.b Gestion Risques QUALIF'!$F$32</definedName>
    <definedName name="Impact19">'[1]7.b Gestion Risques QUALIF'!$F$33</definedName>
    <definedName name="Impact2">'[1]7.b Gestion Risques QUALIF'!$F$16</definedName>
    <definedName name="Impact20">'[1]7.b Gestion Risques QUALIF'!$F$34</definedName>
    <definedName name="Impact3">'[1]7.b Gestion Risques QUALIF'!$F$17</definedName>
    <definedName name="Impact4">'[1]7.b Gestion Risques QUALIF'!$F$18</definedName>
    <definedName name="Impact5">'[1]7.b Gestion Risques QUALIF'!$F$19</definedName>
    <definedName name="Impact6">'[1]7.b Gestion Risques QUALIF'!$F$20</definedName>
    <definedName name="Impact7">'[1]7.b Gestion Risques QUALIF'!$F$21</definedName>
    <definedName name="Impact8">'[1]7.b Gestion Risques QUALIF'!$F$22</definedName>
    <definedName name="Impact9">'[1]7.b Gestion Risques QUALIF'!$F$23</definedName>
    <definedName name="Level1">#REF!</definedName>
    <definedName name="Level10">#REF!</definedName>
    <definedName name="Level11">#REF!</definedName>
    <definedName name="Level12">#REF!</definedName>
    <definedName name="Level13">#REF!</definedName>
    <definedName name="Level14">#REF!</definedName>
    <definedName name="Level15">#REF!</definedName>
    <definedName name="Level16">#REF!</definedName>
    <definedName name="Level17">#REF!</definedName>
    <definedName name="Level18">#REF!</definedName>
    <definedName name="Level19">#REF!</definedName>
    <definedName name="Level2" localSheetId="1">'[1]7.b Gestion Risques QUALIF'!$J$16</definedName>
    <definedName name="Level2">#REF!</definedName>
    <definedName name="Level20">#REF!</definedName>
    <definedName name="Level3" localSheetId="1">'[1]7.b Gestion Risques QUALIF'!$J$17</definedName>
    <definedName name="Level3">#REF!</definedName>
    <definedName name="Level4">#REF!</definedName>
    <definedName name="Level5">#REF!</definedName>
    <definedName name="Level6">#REF!</definedName>
    <definedName name="Level7">#REF!</definedName>
    <definedName name="Level8">#REF!</definedName>
    <definedName name="Level9">#REF!</definedName>
    <definedName name="_xlnm.Print_Area" localSheetId="1">'8.b Gestion Risques PLAN-MITIG'!$B$2:$Q$97</definedName>
    <definedName name="_xlnm.Print_Area" localSheetId="0">'PPMI '!$A$3:$BS$48</definedName>
    <definedName name="_xlnm.Print_Titles" localSheetId="1">'8.b Gestion Risques PLAN-MITIG'!$9:$11</definedName>
    <definedName name="Probability1">'[1]7.b Gestion Risques QUALIF'!$G$15</definedName>
    <definedName name="Probability10">'[1]7.b Gestion Risques QUALIF'!$G$24</definedName>
    <definedName name="Probability11">'[1]7.b Gestion Risques QUALIF'!$G$25</definedName>
    <definedName name="Probability12">'[1]7.b Gestion Risques QUALIF'!$G$26</definedName>
    <definedName name="Probability13">'[1]7.b Gestion Risques QUALIF'!$G$27</definedName>
    <definedName name="Probability14">'[1]7.b Gestion Risques QUALIF'!$G$28</definedName>
    <definedName name="Probability15">'[1]7.b Gestion Risques QUALIF'!$G$29</definedName>
    <definedName name="Probability16">'[1]7.b Gestion Risques QUALIF'!$G$30</definedName>
    <definedName name="Probability17">'[1]7.b Gestion Risques QUALIF'!$G$31</definedName>
    <definedName name="Probability18">'[1]7.b Gestion Risques QUALIF'!$G$32</definedName>
    <definedName name="Probability19">'[1]7.b Gestion Risques QUALIF'!$G$33</definedName>
    <definedName name="Probability2">'[1]7.b Gestion Risques QUALIF'!$G$16</definedName>
    <definedName name="Probability20">'[1]7.b Gestion Risques QUALIF'!$G$34</definedName>
    <definedName name="Probability3">'[1]7.b Gestion Risques QUALIF'!$G$17</definedName>
    <definedName name="Probability4">'[1]7.b Gestion Risques QUALIF'!$G$18</definedName>
    <definedName name="Probability5">'[1]7.b Gestion Risques QUALIF'!$G$19</definedName>
    <definedName name="Probability6">'[1]7.b Gestion Risques QUALIF'!$G$20</definedName>
    <definedName name="Probability7">'[1]7.b Gestion Risques QUALIF'!$G$21</definedName>
    <definedName name="Probability8">'[1]7.b Gestion Risques QUALIF'!$G$22</definedName>
    <definedName name="Probability9">'[1]7.b Gestion Risques QUALIF'!$G$23</definedName>
    <definedName name="Risk1" localSheetId="1">'[1]7.a Gestion Risques IDENTIF'!$E$11</definedName>
    <definedName name="Risk1">#REF!</definedName>
    <definedName name="Risk10" localSheetId="1">'[1]7.a Gestion Risques IDENTIF'!$E$101</definedName>
    <definedName name="Risk10">#REF!</definedName>
    <definedName name="Risk11" localSheetId="1">'[1]7.a Gestion Risques IDENTIF'!$E$111</definedName>
    <definedName name="Risk11">#REF!</definedName>
    <definedName name="Risk12" localSheetId="1">'[1]7.a Gestion Risques IDENTIF'!$E$121</definedName>
    <definedName name="Risk12">#REF!</definedName>
    <definedName name="Risk13" localSheetId="1">'[1]7.a Gestion Risques IDENTIF'!$E$131</definedName>
    <definedName name="Risk13">#REF!</definedName>
    <definedName name="Risk14" localSheetId="1">'[1]7.a Gestion Risques IDENTIF'!$E$141</definedName>
    <definedName name="Risk14">#REF!</definedName>
    <definedName name="Risk15" localSheetId="1">'[1]7.a Gestion Risques IDENTIF'!$E$151</definedName>
    <definedName name="Risk15">#REF!</definedName>
    <definedName name="Risk16" localSheetId="1">'[1]7.a Gestion Risques IDENTIF'!$E$161</definedName>
    <definedName name="Risk16">#REF!</definedName>
    <definedName name="Risk17" localSheetId="1">'[1]7.a Gestion Risques IDENTIF'!$E$171</definedName>
    <definedName name="Risk17">#REF!</definedName>
    <definedName name="Risk18" localSheetId="1">'[1]7.a Gestion Risques IDENTIF'!$E$181</definedName>
    <definedName name="Risk18">#REF!</definedName>
    <definedName name="Risk19" localSheetId="1">'[1]7.a Gestion Risques IDENTIF'!$E$191</definedName>
    <definedName name="Risk19">#REF!</definedName>
    <definedName name="Risk2" localSheetId="1">'[1]7.a Gestion Risques IDENTIF'!$E$21</definedName>
    <definedName name="Risk2">#REF!</definedName>
    <definedName name="Risk20" localSheetId="1">'[1]7.a Gestion Risques IDENTIF'!$E$201</definedName>
    <definedName name="Risk20">#REF!</definedName>
    <definedName name="Risk3" localSheetId="1">'[1]7.a Gestion Risques IDENTIF'!$E$31</definedName>
    <definedName name="Risk3">#REF!</definedName>
    <definedName name="Risk4" localSheetId="1">'[1]7.a Gestion Risques IDENTIF'!$E$41</definedName>
    <definedName name="Risk4">#REF!</definedName>
    <definedName name="Risk5" localSheetId="1">'[1]7.a Gestion Risques IDENTIF'!$E$51</definedName>
    <definedName name="Risk5">#REF!</definedName>
    <definedName name="Risk6" localSheetId="1">'[1]7.a Gestion Risques IDENTIF'!$E$61</definedName>
    <definedName name="Risk6">#REF!</definedName>
    <definedName name="Risk7" localSheetId="1">'[1]7.a Gestion Risques IDENTIF'!$E$71</definedName>
    <definedName name="Risk7">#REF!</definedName>
    <definedName name="Risk8" localSheetId="1">'[1]7.a Gestion Risques IDENTIF'!$E$81</definedName>
    <definedName name="Risk8">#REF!</definedName>
    <definedName name="Risk9" localSheetId="1">'[1]7.a Gestion Risques IDENTIF'!$E$91</definedName>
    <definedName name="Risk9">#REF!</definedName>
    <definedName name="Typeofrisk1" localSheetId="1">'[1]7.a Gestion Risques IDENTIF'!$D$11</definedName>
    <definedName name="Typeofrisk1">#REF!</definedName>
    <definedName name="Typeofrisk10" localSheetId="1">'[1]7.a Gestion Risques IDENTIF'!$D$101</definedName>
    <definedName name="Typeofrisk10">#REF!</definedName>
    <definedName name="Typeofrisk11" localSheetId="1">'[1]7.a Gestion Risques IDENTIF'!$D$111</definedName>
    <definedName name="Typeofrisk11">#REF!</definedName>
    <definedName name="Typeofrisk12" localSheetId="1">'[1]7.a Gestion Risques IDENTIF'!$D$121</definedName>
    <definedName name="Typeofrisk12">#REF!</definedName>
    <definedName name="Typeofrisk13" localSheetId="1">'[1]7.a Gestion Risques IDENTIF'!$D$131</definedName>
    <definedName name="Typeofrisk13">#REF!</definedName>
    <definedName name="Typeofrisk14" localSheetId="1">'[1]7.a Gestion Risques IDENTIF'!$D$141</definedName>
    <definedName name="Typeofrisk14">#REF!</definedName>
    <definedName name="Typeofrisk15" localSheetId="1">'[1]7.a Gestion Risques IDENTIF'!$D$151</definedName>
    <definedName name="Typeofrisk15">#REF!</definedName>
    <definedName name="Typeofrisk16" localSheetId="1">'[1]7.a Gestion Risques IDENTIF'!$D$161</definedName>
    <definedName name="Typeofrisk16">#REF!</definedName>
    <definedName name="Typeofrisk17" localSheetId="1">'[1]7.a Gestion Risques IDENTIF'!$D$171</definedName>
    <definedName name="Typeofrisk17">#REF!</definedName>
    <definedName name="Typeofrisk18" localSheetId="1">'[1]7.a Gestion Risques IDENTIF'!$D$181</definedName>
    <definedName name="Typeofrisk18">#REF!</definedName>
    <definedName name="Typeofrisk19" localSheetId="1">'[1]7.a Gestion Risques IDENTIF'!$D$191</definedName>
    <definedName name="Typeofrisk19">#REF!</definedName>
    <definedName name="Typeofrisk2" localSheetId="1">'[1]7.a Gestion Risques IDENTIF'!$D$21</definedName>
    <definedName name="Typeofrisk2">#REF!</definedName>
    <definedName name="Typeofrisk20" localSheetId="1">'[1]7.a Gestion Risques IDENTIF'!$D$201</definedName>
    <definedName name="Typeofrisk20">#REF!</definedName>
    <definedName name="Typeofrisk3" localSheetId="1">'[1]7.a Gestion Risques IDENTIF'!$D$31</definedName>
    <definedName name="Typeofrisk3">#REF!</definedName>
    <definedName name="Typeofrisk4" localSheetId="1">'[1]7.a Gestion Risques IDENTIF'!$D$41</definedName>
    <definedName name="Typeofrisk4">#REF!</definedName>
    <definedName name="Typeofrisk5" localSheetId="1">'[1]7.a Gestion Risques IDENTIF'!$D$51</definedName>
    <definedName name="Typeofrisk5">#REF!</definedName>
    <definedName name="Typeofrisk6" localSheetId="1">'[1]7.a Gestion Risques IDENTIF'!$D$61</definedName>
    <definedName name="Typeofrisk6">#REF!</definedName>
    <definedName name="Typeofrisk7" localSheetId="1">'[1]7.a Gestion Risques IDENTIF'!$D$71</definedName>
    <definedName name="Typeofrisk7">#REF!</definedName>
    <definedName name="Typeofrisk8" localSheetId="1">'[1]7.a Gestion Risques IDENTIF'!$D$81</definedName>
    <definedName name="Typeofrisk8">#REF!</definedName>
    <definedName name="Typeofrisk9" localSheetId="1">'[1]7.a Gestion Risques IDENTIF'!$D$91</definedName>
    <definedName name="Typeofrisk9">#REF!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3">#REF!</definedName>
    <definedName name="Value4">#REF!</definedName>
    <definedName name="Value5">#REF!</definedName>
    <definedName name="Value6">#REF!</definedName>
    <definedName name="Value7">#REF!</definedName>
    <definedName name="Value8">#REF!</definedName>
    <definedName name="Value9">#REF!</definedName>
    <definedName name="Z_57D43A69_A0FC_43AF_9BA0_67370AB4A67E_.wvu.PrintArea" localSheetId="1" hidden="1">'8.b Gestion Risques PLAN-MITIG'!$B$2:$Q$97</definedName>
    <definedName name="Z_57D43A69_A0FC_43AF_9BA0_67370AB4A67E_.wvu.PrintTitles" localSheetId="1" hidden="1">'8.b Gestion Risques PLAN-MITIG'!$9:$11</definedName>
    <definedName name="Z_57D43A69_A0FC_43AF_9BA0_67370AB4A67E_.wvu.Rows" localSheetId="1" hidden="1">'8.b Gestion Risques PLAN-MITIG'!$62:$97,'8.b Gestion Risques PLAN-MITIG'!$100:$101</definedName>
    <definedName name="Z_6EC54006_C18D_4C82_AAC1_A0EAFFF25DBE_.wvu.PrintArea" localSheetId="1" hidden="1">'8.b Gestion Risques PLAN-MITIG'!$B$2:$Q$97</definedName>
    <definedName name="Z_6EC54006_C18D_4C82_AAC1_A0EAFFF25DBE_.wvu.PrintTitles" localSheetId="1" hidden="1">'8.b Gestion Risques PLAN-MITIG'!$9:$11</definedName>
    <definedName name="Z_6EC54006_C18D_4C82_AAC1_A0EAFFF25DBE_.wvu.Rows" localSheetId="1" hidden="1">'8.b Gestion Risques PLAN-MITIG'!$58:$97,'8.b Gestion Risques PLAN-MITIG'!$100:$101</definedName>
    <definedName name="Z_B7A222EC_9C1D_4B79_9A9E_BAD176381704_.wvu.PrintArea" localSheetId="1" hidden="1">'8.b Gestion Risques PLAN-MITIG'!$B$2:$Q$97</definedName>
    <definedName name="Z_B7A222EC_9C1D_4B79_9A9E_BAD176381704_.wvu.PrintTitles" localSheetId="1" hidden="1">'8.b Gestion Risques PLAN-MITIG'!$9:$11</definedName>
    <definedName name="Z_B7A222EC_9C1D_4B79_9A9E_BAD176381704_.wvu.Rows" localSheetId="1" hidden="1">'8.b Gestion Risques PLAN-MITIG'!$100:$101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3" l="1"/>
  <c r="I46" i="13"/>
  <c r="I21" i="13"/>
  <c r="I63" i="13" l="1"/>
  <c r="I56" i="13"/>
  <c r="I14" i="13"/>
  <c r="I6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Sanabria, Angel</author>
  </authors>
  <commentList>
    <comment ref="D12" authorId="0" shapeId="0" xr:uid="{00000000-0006-0000-0000-000001000000}">
      <text>
        <r>
          <rPr>
            <b/>
            <sz val="9"/>
            <color indexed="81"/>
            <rFont val="Tahoma"/>
            <family val="2"/>
          </rPr>
          <t>Sanabria, Angel:</t>
        </r>
        <r>
          <rPr>
            <sz val="9"/>
            <color indexed="81"/>
            <rFont val="Tahoma"/>
            <family val="2"/>
          </rPr>
          <t xml:space="preserve">
Il n'y  as pas de numéro d'activité selon le POA??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veronicao</author>
    <author>Inter-American Development Bank</author>
  </authors>
  <commentList>
    <comment ref="I10" authorId="0" shapeId="0" xr:uid="{00000000-0006-0000-0100-000001000000}">
      <text>
        <r>
          <rPr>
            <sz val="8"/>
            <color rgb="FF000000"/>
            <rFont val="Tahoma"/>
            <family val="2"/>
          </rPr>
          <t xml:space="preserve">Describe how the activity is going to be carried out to mitigate a risk.  For example: hiring a consultant for ex-post review </t>
        </r>
      </text>
    </comment>
    <comment ref="O10" authorId="1" shapeId="0" xr:uid="{00000000-0006-0000-0100-000002000000}">
      <text>
        <r>
          <rPr>
            <sz val="8"/>
            <color rgb="FF000000"/>
            <rFont val="Tahoma"/>
            <family val="2"/>
          </rPr>
          <t>Describe how the mitigation action performed will be verified.  The compliance indicator should allow the measurement of the effectiveness of the mitigation action. For example:  ex-post review report by consultant, discussed and accepted by the Client and the Bank.</t>
        </r>
      </text>
    </comment>
  </commentList>
</comments>
</file>

<file path=xl/sharedStrings.xml><?xml version="1.0" encoding="utf-8"?>
<sst xmlns="http://schemas.openxmlformats.org/spreadsheetml/2006/main" count="435" uniqueCount="193">
  <si>
    <t>Agence d'Exécution</t>
  </si>
  <si>
    <t>Ministère de la Santé Publique et de la Population-MSPP</t>
  </si>
  <si>
    <t>Unité d'Exécution</t>
  </si>
  <si>
    <t>Unité de Gestion de Project- UGP-MSPP</t>
  </si>
  <si>
    <t>Nom du programme</t>
  </si>
  <si>
    <t>Intervention Rapide de Santé Publique pour Endiguer et Contrôler le Coronavirus et Atténuer son Impact sur la Prestation de Services en Haïti</t>
  </si>
  <si>
    <t>Numéro de l'Accord de Don</t>
  </si>
  <si>
    <t>Avenant aux accords de Don No. 3383/GR-HA et 4618/GR-HA.</t>
  </si>
  <si>
    <t>Numéro de l'Opération</t>
  </si>
  <si>
    <t>HA-L1095 et HA-L1104</t>
  </si>
  <si>
    <t xml:space="preserve">Date de préparation </t>
  </si>
  <si>
    <t>29 juillet 2021</t>
  </si>
  <si>
    <t>Période couverte par le PPM</t>
  </si>
  <si>
    <t>Juillet 2021 - Decembre 2021</t>
  </si>
  <si>
    <t>BIENS ET SERVICES ASSOCIÉS (B)</t>
  </si>
  <si>
    <t>Numéro de référence du marché (1)</t>
  </si>
  <si>
    <t>Composante</t>
  </si>
  <si>
    <t>Produit Associé</t>
  </si>
  <si>
    <t>Activite</t>
  </si>
  <si>
    <t>Durée du service estimée (en mois)</t>
  </si>
  <si>
    <t>Description du marché</t>
  </si>
  <si>
    <t>Méthode de de passation de marché (2)</t>
  </si>
  <si>
    <t>Révision                              Ex Ante ou Ex Post</t>
  </si>
  <si>
    <t>Montant estimatif</t>
  </si>
  <si>
    <t>Dates estimatives</t>
  </si>
  <si>
    <t>Commentaires      ((Pour ED/SED (3)  préciser nom de la firme et clause de justification tirée des politiques de passation de marchés de la BID))</t>
  </si>
  <si>
    <t>Statut : En attente, en cours, adjugé, annulé, clôturé (4)</t>
  </si>
  <si>
    <t>Coût estimatif (USD):</t>
  </si>
  <si>
    <t xml:space="preserve"> % BID:</t>
  </si>
  <si>
    <t>% Contrepartie:</t>
  </si>
  <si>
    <t>Date de lancement du marché</t>
  </si>
  <si>
    <t>Date de signature du contrat</t>
  </si>
  <si>
    <t>1-RISP-B-AOI-01-2021</t>
  </si>
  <si>
    <t>Aucun</t>
  </si>
  <si>
    <t>D-02-POA</t>
  </si>
  <si>
    <t>Reproduction de vingt-et-un (21) registres du Systeme d'Information Sanitaire National Unique (SISNU)</t>
  </si>
  <si>
    <t>AOI</t>
  </si>
  <si>
    <t>Ex-Ante</t>
  </si>
  <si>
    <t>N/a</t>
  </si>
  <si>
    <t>9 aout 2021</t>
  </si>
  <si>
    <t>15 novembre 2021</t>
  </si>
  <si>
    <t>n/a</t>
  </si>
  <si>
    <t>processus pas encore commencé</t>
  </si>
  <si>
    <t>1-RISP-B-AON-01-2021</t>
  </si>
  <si>
    <t>D-01-POA</t>
  </si>
  <si>
    <t>Acquisition de deux (2) vehicules tout-terrain, 4*4 pour la coordination du projet</t>
  </si>
  <si>
    <t>AON</t>
  </si>
  <si>
    <t>6 aout 2021</t>
  </si>
  <si>
    <t>7 septembre 2021</t>
  </si>
  <si>
    <t>TOTAL</t>
  </si>
  <si>
    <t>SERVICES AUTRES QUE CONSEILS</t>
  </si>
  <si>
    <t>1-RISP-CF-ED-03-2020</t>
  </si>
  <si>
    <t>3, 4</t>
  </si>
  <si>
    <t>3.2,  4.1, 4.2</t>
  </si>
  <si>
    <t>12 mois</t>
  </si>
  <si>
    <t xml:space="preserve">Comprehensive support project for the development, equipment, operation logistics and payroll administration of the platform of sites for COVID-19 case management in the West, North, North-East and South-East departments. </t>
  </si>
  <si>
    <t>ED</t>
  </si>
  <si>
    <t>nov.2020</t>
  </si>
  <si>
    <t>dec. 2020</t>
  </si>
  <si>
    <t>Contrats directs basés sur le paragraphe 3.7 (e) de la politique de passation de marchés GN-2349-15, avec UNOPS, agence spécialisée des Nations Unies pour l'appui général, logistique et matériel aux projets.</t>
  </si>
  <si>
    <t>Adjugé</t>
  </si>
  <si>
    <t>1-RISP-CF-ED-02-2020</t>
  </si>
  <si>
    <t>1, 2, 3, 4</t>
  </si>
  <si>
    <t>1.1, 1.2, 2.1, 2.2, 2.3, 3.1, 3.2, 4.1, 4.3, 4.4, 4.5, 4.6, 4.7</t>
  </si>
  <si>
    <t xml:space="preserve">Project for clinical and operational support to sites prioritized by the MSPP for COVID-19 case management and continuity of essential care in the West, North, North-East and South-East departments, including the borders of Ouanaminthes and Anse-à-Pitres. </t>
  </si>
  <si>
    <t>Contrats directs basés sur le paragraphe 3.7 (e) de la politique de passation de marchés GN-2349-15, avec OPS (Organisation Panamericaine de la Santé), Bureau régional de l'agence spécialisée des Nations Unies pour la Santé dans les Amériques.</t>
  </si>
  <si>
    <t>1-RISP-CF-ED-01-2020</t>
  </si>
  <si>
    <t>2.1, 2.3, 2.4, 3.1, 3.3, 4.1</t>
  </si>
  <si>
    <t>Comprehensive project to expand the COVID-19 case management capacity including outfitting, clinical and operational management of the sites prioritized by the MSPP for COVID-19 case management and continuity of essential care in the departments of Artibonite and Centre, including the Belladère border.</t>
  </si>
  <si>
    <t>Ex Ante</t>
  </si>
  <si>
    <t>janv. 2021</t>
  </si>
  <si>
    <t>Contrats directs basés sur le paragraphe 3.7 (e) de la politique de passation de marchés GN-2349-15, avec PIH-Zanmi Lasanté, la plus grande organisation privée volontaire de santé à but non lucratif, opérant déjà un vaste réseau d'établissements de santé dans la zone ciblée dans le cadre d'un accord de soutien avec le ministère haïtien de la Santé (MSPP)</t>
  </si>
  <si>
    <t xml:space="preserve">BUREAUX DE SERVICES-CONSEILS    (CF)                                                                                                                                            </t>
  </si>
  <si>
    <t xml:space="preserve">Composante </t>
  </si>
  <si>
    <t>Activité</t>
  </si>
  <si>
    <t>Commentaires                       ((Pour ED/SED (3)  préciser nom de la firme et clause de justification tirée des politiques de passation de marchés de la BID))</t>
  </si>
  <si>
    <t>1-RISP-CF-ED-04-2021</t>
  </si>
  <si>
    <t>Rapports de verification</t>
  </si>
  <si>
    <t>D-04- POA</t>
  </si>
  <si>
    <t>6 mois</t>
  </si>
  <si>
    <t>Audit comptable et financier du projet RISP</t>
  </si>
  <si>
    <t>5 aout 2021</t>
  </si>
  <si>
    <t>6 septembre 2021</t>
  </si>
  <si>
    <t>Contrats directs basés sur le paragraphe 3.11 (a) de la politique de passation de marchés GN-2350-15, avec la firme Domond Cabinet d'experrts comptables et associés, Firme d'audit deja contractualisée par l'UGP pour la verification des comptes des projets financés par d'autres bailleurs internationaux.</t>
  </si>
  <si>
    <t>en attente</t>
  </si>
  <si>
    <t xml:space="preserve"> </t>
  </si>
  <si>
    <t xml:space="preserve">CONSULTANTS INDIVIDUELS (CI)                                                                                                                                            </t>
  </si>
  <si>
    <t>1-RISP-CI-QCNI-05-2021</t>
  </si>
  <si>
    <t>rapports trimestriels</t>
  </si>
  <si>
    <t>D-03-POA</t>
  </si>
  <si>
    <t>Consultant individuel pour l'evaluation de fin de projet</t>
  </si>
  <si>
    <t>QCNI</t>
  </si>
  <si>
    <t>31 mai 2021</t>
  </si>
  <si>
    <t>30 juin 2021</t>
  </si>
  <si>
    <t>1-RISP-CI-QCNI-01-2020</t>
  </si>
  <si>
    <t>rapport mensuel</t>
  </si>
  <si>
    <t>C-01-POA</t>
  </si>
  <si>
    <t>12  mois</t>
  </si>
  <si>
    <t>Coordinateur du projet RISP</t>
  </si>
  <si>
    <t>pour mémoire</t>
  </si>
  <si>
    <t>adjugé</t>
  </si>
  <si>
    <t>1-RISP-CI-QCNI-02-2020</t>
  </si>
  <si>
    <t>A-01-POA</t>
  </si>
  <si>
    <t>9 mois</t>
  </si>
  <si>
    <t>controleur financier pour le projet RISP</t>
  </si>
  <si>
    <t xml:space="preserve">pour mémoire </t>
  </si>
  <si>
    <t>1-RISP-CI-QCNI-03-2020</t>
  </si>
  <si>
    <t>A-02-POA</t>
  </si>
  <si>
    <t>controleur internepour le projet RISP</t>
  </si>
  <si>
    <t>1-RISP-CI-QCNI-04-2020</t>
  </si>
  <si>
    <t>rapport trimestriel</t>
  </si>
  <si>
    <t>A-03-POA</t>
  </si>
  <si>
    <t>assistant inventaire</t>
  </si>
  <si>
    <t>N/A</t>
  </si>
  <si>
    <t>G-01-POA</t>
  </si>
  <si>
    <t>7 mois</t>
  </si>
  <si>
    <t>assistante administrative</t>
  </si>
  <si>
    <t>février-mars 2021</t>
  </si>
  <si>
    <t>1er mars 2021</t>
  </si>
  <si>
    <t>1-RISP-CI-QCNI-06-2021</t>
  </si>
  <si>
    <t>C-02-POA</t>
  </si>
  <si>
    <t>Responsible clinique  Delmas 2</t>
  </si>
  <si>
    <t>mai -juillet 2021</t>
  </si>
  <si>
    <t>5 juillet 2021</t>
  </si>
  <si>
    <t>1-RISP-CI-QCNI-07-2021</t>
  </si>
  <si>
    <t>C-05-POA</t>
  </si>
  <si>
    <t>Responsible logistique Delmas 2</t>
  </si>
  <si>
    <t>1-RISP-CI-QCNI-08-2021</t>
  </si>
  <si>
    <t>Responsible clinique Saint Luc</t>
  </si>
  <si>
    <t>1-RISP-CI-QCNI-09-2021</t>
  </si>
  <si>
    <t>Responsible logistique Saint Luc</t>
  </si>
  <si>
    <t>1-RISP-CI-QCNI-10-2021</t>
  </si>
  <si>
    <t>C-03-POA</t>
  </si>
  <si>
    <t>Responsible de quarantaine auniveau de la bande frontalière</t>
  </si>
  <si>
    <t>1-RISP-CI-QCNI-11-2021</t>
  </si>
  <si>
    <t>C-04-POA</t>
  </si>
  <si>
    <t>officier de suivi et evaluation</t>
  </si>
  <si>
    <t>DÉPENSES OPÉRATIONNELLES  (DO)</t>
  </si>
  <si>
    <t>Process Number:</t>
  </si>
  <si>
    <t>Date de siganture du contrat</t>
  </si>
  <si>
    <t>1-RISP-CI-ED-12-2021</t>
  </si>
  <si>
    <t>G-02-POA</t>
  </si>
  <si>
    <t>chauffeur 1</t>
  </si>
  <si>
    <t>1-RISP-CI-ED-13-2021</t>
  </si>
  <si>
    <t>chauffeur 2</t>
  </si>
  <si>
    <t>1-RISP-CI-ED-14-2021</t>
  </si>
  <si>
    <t>G-04-POA</t>
  </si>
  <si>
    <t>messager</t>
  </si>
  <si>
    <t>1-RISP-CI-ED-15-2021</t>
  </si>
  <si>
    <t>G-03-POA</t>
  </si>
  <si>
    <t>ménagère</t>
  </si>
  <si>
    <t>DÉPENSES ENGAGÉES AVANT L'AVEVENANT AUX ACCORDS MODIFIÉS</t>
  </si>
  <si>
    <t>1-RISP-ED-01-2020</t>
  </si>
  <si>
    <t>3,4</t>
  </si>
  <si>
    <t>2.1, 2.2, 3.2, 3.3,4.1</t>
  </si>
  <si>
    <t>3 mois</t>
  </si>
  <si>
    <t>acquisition de 6,900,000 masques lavables et reutilisables en tissus</t>
  </si>
  <si>
    <t>19 avril et 6 mai 2020</t>
  </si>
  <si>
    <t>15 mai 2020</t>
  </si>
  <si>
    <t xml:space="preserve">Contrat direct passé en conformité avec la legislation haitienne dans le cadre de l'urgence sanitaire décrété par le Gouvernement haitien. Le montant inscrit ne constitue qu'environ la moitié des depenses effectuées par le MSPP et que la BID a bien vouloir accepté de supporter à titre de remboursement. </t>
  </si>
  <si>
    <t>cloturé</t>
  </si>
  <si>
    <r>
      <rPr>
        <b/>
        <sz val="11"/>
        <rFont val="Book Antiqua"/>
        <family val="1"/>
      </rPr>
      <t xml:space="preserve">(1) LE NUMERO DE REFERENCE </t>
    </r>
    <r>
      <rPr>
        <sz val="11"/>
        <rFont val="Book Antiqua"/>
        <family val="1"/>
      </rPr>
      <t xml:space="preserve"> doit inclure les informations suivantes : Le numéro de l'opération; l'unité d'exécution; le type de marché (B, T, S, CF, CI, DO); la méthode de sélection; la séquence; l'année. </t>
    </r>
  </si>
  <si>
    <r>
      <rPr>
        <b/>
        <sz val="11"/>
        <rFont val="Book Antiqua"/>
        <family val="1"/>
      </rPr>
      <t>(2) METHODE DE PDM</t>
    </r>
    <r>
      <rPr>
        <sz val="11"/>
        <rFont val="Book Antiqua"/>
        <family val="1"/>
      </rPr>
      <t>- Biens et Travaux: AOI - Appel d'Offres International; AOIR - Appel d'Offres International Restreint; AON - Appel d'Offres National; CP - Comparaison de Prix; ED - Entente Directe; FA - Force Account (En régie); Bureaux de Services Conseils :  SFQC - Sélection fondée sur la qualité et le coût; SFQ - Sélection fondée sur la qualité; SCBD - Sélection dans le cadre d'un budget déterminé; SMC - Sélection au « moindre coût »; QC - Sélection fondée sur les qualifications des consultants; SED - Sélection par entente directe; Services de Consultants Individuels: QCNI - Sélection fondée sur les qualifications des consultants individuels nationaux; QCII - Sélection fondée sur les qualifications des consultants individuels internationaux.</t>
    </r>
  </si>
  <si>
    <r>
      <rPr>
        <b/>
        <sz val="11"/>
        <rFont val="Book Antiqua"/>
        <family val="1"/>
      </rPr>
      <t>(3) ENTENTE DIRECTE</t>
    </r>
    <r>
      <rPr>
        <sz val="11"/>
        <rFont val="Book Antiqua"/>
        <family val="1"/>
      </rPr>
      <t xml:space="preserve"> - Chaque contrat dans le quel la methode d'entente direct est proposée inclue le numero de la clause et l'alinea correspondant aux Politiques de Passation des Marches de la BID. Réferences: 3.6 (a) ou (b) ou (c) ou (d) des GN-2349-9 pour Biens, Services et Travaux; 3.10 (a) ou (b) ou (c) ou (d) des GN-2350-9 pour Firmes de Consultation; et 5.4 (a) ou (b) ou (c) ou (d) des GN-2350-9 pour Consultants Individuels.</t>
    </r>
  </si>
  <si>
    <r>
      <rPr>
        <b/>
        <sz val="11"/>
        <rFont val="Book Antiqua"/>
        <family val="1"/>
      </rPr>
      <t>(4) STATUT</t>
    </r>
    <r>
      <rPr>
        <sz val="11"/>
        <rFont val="Book Antiqua"/>
        <family val="1"/>
      </rPr>
      <t>: En attente - Processus pas encore commencé ; En cours - Processus de passation des marchés en cours ; Adjugé non-objection de la Banque obtenue pour l'adjudication ; Annulé - Processus annulé ; Clôturé - Contrat dûment exécuté - dernier paiement exécuté</t>
    </r>
  </si>
  <si>
    <r>
      <t xml:space="preserve">(1) </t>
    </r>
    <r>
      <rPr>
        <b/>
        <u/>
        <sz val="11"/>
        <color indexed="8"/>
        <rFont val="Calibri"/>
        <family val="2"/>
      </rPr>
      <t>THE REFERENCE NUMBER</t>
    </r>
    <r>
      <rPr>
        <sz val="11"/>
        <color indexed="8"/>
        <rFont val="Calibri"/>
        <family val="2"/>
      </rPr>
      <t xml:space="preserve"> should include the following: Number of the Operation, the executing unit, the type of contract (G, W, S, CF, IC, and OC), the selection method, the sequence and the year</t>
    </r>
  </si>
  <si>
    <t>(2) Goods and works: ICB: International Competitive Bidding; AON: National Competitive Bidding; PC: Price comparison; DC: Direct contracting.</t>
  </si>
  <si>
    <r>
      <t>(2)</t>
    </r>
    <r>
      <rPr>
        <b/>
        <u/>
        <sz val="11"/>
        <color indexed="8"/>
        <rFont val="Calibri"/>
        <family val="2"/>
      </rPr>
      <t xml:space="preserve"> Consulting firms:</t>
    </r>
    <r>
      <rPr>
        <sz val="11"/>
        <color theme="1"/>
        <rFont val="Calibri"/>
        <family val="2"/>
        <scheme val="minor"/>
      </rPr>
      <t xml:space="preserve"> CQS: Selection Based on the Consultants' Qualifications; QCBS: Quality and cost-based selection; LCS: Least Cost Selection; FBS: Selection under a Fixed Budget; SSS: Single Source Selection; QBS: Quality Based selection.</t>
    </r>
  </si>
  <si>
    <r>
      <t>(2)</t>
    </r>
    <r>
      <rPr>
        <b/>
        <sz val="11"/>
        <color indexed="8"/>
        <rFont val="Calibri"/>
        <family val="2"/>
      </rPr>
      <t xml:space="preserve"> </t>
    </r>
    <r>
      <rPr>
        <b/>
        <u/>
        <sz val="11"/>
        <color indexed="8"/>
        <rFont val="Calibri"/>
        <family val="2"/>
      </rPr>
      <t>Individual consultants</t>
    </r>
    <r>
      <rPr>
        <b/>
        <sz val="11"/>
        <color indexed="8"/>
        <rFont val="Calibri"/>
        <family val="2"/>
      </rPr>
      <t>:</t>
    </r>
    <r>
      <rPr>
        <sz val="11"/>
        <color theme="1"/>
        <rFont val="Calibri"/>
        <family val="2"/>
        <scheme val="minor"/>
      </rPr>
      <t xml:space="preserve"> IICQ: International Individual Consultant Selection Based on Qualifications; QCNI: National Individual Consultant Selection Based on Qualifications; SSS: Single Source Selection.</t>
    </r>
  </si>
  <si>
    <t>(3) Ex ante/ex post review: In general, deEn attente on the institutional capacity and level of risk associated with the procurement, ex post review is the standard modality. Ex ante review can be specified for critical or complex process.</t>
  </si>
  <si>
    <r>
      <t xml:space="preserve">(4) </t>
    </r>
    <r>
      <rPr>
        <b/>
        <u/>
        <sz val="11"/>
        <color indexed="8"/>
        <rFont val="Calibri"/>
        <family val="2"/>
      </rPr>
      <t>Technical review</t>
    </r>
    <r>
      <rPr>
        <sz val="11"/>
        <color theme="1"/>
        <rFont val="Calibri"/>
        <family val="2"/>
        <scheme val="minor"/>
      </rPr>
      <t>: The PTL will use this column to define those procurement he/she considers "critical"or "complex"that require ex ante review of the terms of reference, technical specifications, reports, outputs, or other items.</t>
    </r>
  </si>
  <si>
    <t>INTER-AMERICAN DEVELOPMENT BANK</t>
  </si>
  <si>
    <t>PROJECT RISK MANAGEMENT</t>
  </si>
  <si>
    <t>Nº</t>
  </si>
  <si>
    <t>Project/ Component / Product</t>
  </si>
  <si>
    <t>Type of Risk</t>
  </si>
  <si>
    <t>Risk</t>
  </si>
  <si>
    <t>Risk Classification</t>
  </si>
  <si>
    <t>RISK MITIGATION MATRIX</t>
  </si>
  <si>
    <t>Activity</t>
  </si>
  <si>
    <t>How will the activity be carried out?</t>
  </si>
  <si>
    <t>Budget</t>
  </si>
  <si>
    <r>
      <t xml:space="preserve">Start Date </t>
    </r>
    <r>
      <rPr>
        <b/>
        <sz val="8"/>
        <rFont val="Arial Narrow"/>
        <family val="2"/>
      </rPr>
      <t>(Month/Day /Year)</t>
    </r>
  </si>
  <si>
    <r>
      <t xml:space="preserve">End Date </t>
    </r>
    <r>
      <rPr>
        <b/>
        <sz val="8"/>
        <rFont val="Arial Narrow"/>
        <family val="2"/>
      </rPr>
      <t>(Month/Day/Year)</t>
    </r>
  </si>
  <si>
    <t>Responsible Party</t>
  </si>
  <si>
    <t>Compliance Indicator</t>
  </si>
  <si>
    <r>
      <t>Monitoring Date</t>
    </r>
    <r>
      <rPr>
        <b/>
        <sz val="8"/>
        <rFont val="Arial Narrow"/>
        <family val="2"/>
      </rPr>
      <t xml:space="preserve"> (Month/Day/Year)</t>
    </r>
  </si>
  <si>
    <t>Value</t>
  </si>
  <si>
    <t>Level</t>
  </si>
  <si>
    <t>Name</t>
  </si>
  <si>
    <t>Institution</t>
  </si>
  <si>
    <t>Executing Agency</t>
  </si>
  <si>
    <t>IDB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</si>
</sst>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USD]\ #,##0.00"/>
    <numFmt numFmtId="165" formatCode="_([$$-409]* #,##0.00_);_([$$-409]* \(#,##0.00\);_([$$-409]* &quot;-&quot;??_);_(@_)"/>
    <numFmt numFmtId="166" formatCode="_([$$-409]* #,##0.00_);_([$$-409]* \(#,##0.00\);_([$$-409]* &quot;-&quot;???_);_(@_)"/>
  </numFmts>
  <fonts count="64">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b/>
      <sz val="10"/>
      <color theme="1"/>
      <name val="Calibri"/>
      <family val="2"/>
      <scheme val="minor"/>
    </font>
    <font>
      <sz val="10"/>
      <name val="Arial Narrow"/>
      <family val="2"/>
    </font>
    <font>
      <b/>
      <sz val="10"/>
      <color rgb="FFFF0000"/>
      <name val="Calibri"/>
      <family val="2"/>
      <scheme val="minor"/>
    </font>
    <font>
      <sz val="10"/>
      <name val="Arial"/>
      <family val="2"/>
    </font>
    <font>
      <b/>
      <sz val="10"/>
      <name val="Arial Narrow"/>
      <family val="2"/>
    </font>
    <font>
      <sz val="12"/>
      <color theme="1"/>
      <name val="Calibri"/>
      <family val="2"/>
      <scheme val="minor"/>
    </font>
    <font>
      <b/>
      <sz val="12"/>
      <color theme="1"/>
      <name val="Calibri"/>
      <family val="2"/>
      <scheme val="minor"/>
    </font>
    <font>
      <b/>
      <sz val="12"/>
      <name val="Calibri"/>
      <family val="2"/>
      <scheme val="minor"/>
    </font>
    <font>
      <b/>
      <sz val="10"/>
      <name val="Calibri"/>
      <family val="2"/>
      <scheme val="minor"/>
    </font>
    <font>
      <b/>
      <sz val="8"/>
      <color theme="1"/>
      <name val="Calibri"/>
      <family val="2"/>
      <scheme val="minor"/>
    </font>
    <font>
      <sz val="11"/>
      <color indexed="8"/>
      <name val="Calibri"/>
      <family val="2"/>
    </font>
    <font>
      <sz val="11"/>
      <color indexed="9"/>
      <name val="Calibri"/>
      <family val="2"/>
    </font>
    <font>
      <sz val="11"/>
      <color indexed="10"/>
      <name val="Calibri"/>
      <family val="2"/>
    </font>
    <font>
      <sz val="11"/>
      <color indexed="52"/>
      <name val="Calibri"/>
      <family val="2"/>
    </font>
    <font>
      <sz val="11"/>
      <color indexed="62"/>
      <name val="Calibri"/>
      <family val="2"/>
    </font>
    <font>
      <sz val="11"/>
      <color indexed="16"/>
      <name val="Calibri"/>
      <family val="2"/>
    </font>
    <font>
      <sz val="10"/>
      <name val="Verdana"/>
      <family val="2"/>
    </font>
    <font>
      <b/>
      <sz val="15"/>
      <color indexed="62"/>
      <name val="Calibri"/>
      <family val="2"/>
    </font>
    <font>
      <b/>
      <sz val="18"/>
      <color indexed="56"/>
      <name val="Cambria"/>
      <family val="2"/>
    </font>
    <font>
      <b/>
      <sz val="11"/>
      <color indexed="9"/>
      <name val="Calibri"/>
      <family val="2"/>
    </font>
    <font>
      <b/>
      <sz val="16"/>
      <name val="Arial"/>
      <family val="2"/>
    </font>
    <font>
      <b/>
      <sz val="12"/>
      <name val="Arial"/>
      <family val="2"/>
    </font>
    <font>
      <b/>
      <sz val="10"/>
      <color indexed="12"/>
      <name val="Arial"/>
      <family val="2"/>
    </font>
    <font>
      <sz val="10"/>
      <color indexed="10"/>
      <name val="Arial"/>
      <family val="2"/>
    </font>
    <font>
      <b/>
      <sz val="10"/>
      <color indexed="9"/>
      <name val="Arial Narrow"/>
      <family val="2"/>
    </font>
    <font>
      <b/>
      <sz val="8"/>
      <name val="Arial Narrow"/>
      <family val="2"/>
    </font>
    <font>
      <sz val="10"/>
      <color indexed="9"/>
      <name val="Arial Narrow"/>
      <family val="2"/>
    </font>
    <font>
      <b/>
      <sz val="10"/>
      <color indexed="12"/>
      <name val="Arial Narrow"/>
      <family val="2"/>
    </font>
    <font>
      <sz val="10"/>
      <color rgb="FFFF0000"/>
      <name val="Arial Narrow"/>
      <family val="2"/>
    </font>
    <font>
      <i/>
      <sz val="10"/>
      <name val="Arial Narrow"/>
      <family val="2"/>
    </font>
    <font>
      <sz val="12"/>
      <name val="Calibri"/>
      <family val="2"/>
      <scheme val="minor"/>
    </font>
    <font>
      <sz val="8"/>
      <color rgb="FF000000"/>
      <name val="Tahoma"/>
      <family val="2"/>
    </font>
    <font>
      <sz val="12"/>
      <color theme="1"/>
      <name val="Book Antiqua"/>
      <family val="1"/>
    </font>
    <font>
      <b/>
      <sz val="12"/>
      <color indexed="9"/>
      <name val="Book Antiqua"/>
      <family val="1"/>
    </font>
    <font>
      <b/>
      <sz val="11"/>
      <name val="Book Antiqua"/>
      <family val="1"/>
    </font>
    <font>
      <b/>
      <sz val="12"/>
      <color theme="1"/>
      <name val="Book Antiqua"/>
      <family val="1"/>
    </font>
    <font>
      <b/>
      <sz val="12"/>
      <name val="Book Antiqua"/>
      <family val="1"/>
    </font>
    <font>
      <sz val="12"/>
      <name val="Book Antiqua"/>
      <family val="1"/>
    </font>
    <font>
      <sz val="12"/>
      <color indexed="9"/>
      <name val="Book Antiqua"/>
      <family val="1"/>
    </font>
    <font>
      <b/>
      <i/>
      <sz val="12"/>
      <color theme="1"/>
      <name val="Book Antiqua"/>
      <family val="1"/>
    </font>
    <font>
      <sz val="11"/>
      <name val="Book Antiqua"/>
      <family val="1"/>
    </font>
    <font>
      <b/>
      <sz val="12"/>
      <color rgb="FF000000"/>
      <name val="Book Antiqua"/>
      <family val="1"/>
    </font>
    <font>
      <b/>
      <u/>
      <sz val="11"/>
      <color indexed="8"/>
      <name val="Calibri"/>
      <family val="2"/>
    </font>
    <font>
      <b/>
      <sz val="11"/>
      <color indexed="8"/>
      <name val="Calibri"/>
      <family val="2"/>
    </font>
    <font>
      <b/>
      <sz val="16"/>
      <name val="Book Antiqua"/>
      <family val="1"/>
    </font>
    <font>
      <b/>
      <sz val="14"/>
      <name val="Book Antiqua"/>
      <family val="1"/>
    </font>
    <font>
      <i/>
      <sz val="12"/>
      <color theme="1"/>
      <name val="Book Antiqua"/>
      <family val="1"/>
    </font>
    <font>
      <b/>
      <sz val="14"/>
      <color indexed="9"/>
      <name val="Book Antiqua"/>
      <family val="1"/>
    </font>
    <font>
      <b/>
      <sz val="14"/>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sz val="12"/>
      <color indexed="8"/>
      <name val="Book Antiqua"/>
      <family val="1"/>
    </font>
    <font>
      <b/>
      <sz val="9"/>
      <color indexed="81"/>
      <name val="Tahoma"/>
      <family val="2"/>
    </font>
    <font>
      <sz val="9"/>
      <color indexed="81"/>
      <name val="Tahoma"/>
      <family val="2"/>
    </font>
    <font>
      <sz val="12"/>
      <color theme="1" tint="0.14999847407452621"/>
      <name val="Book Antiqua"/>
      <family val="1"/>
    </font>
    <font>
      <b/>
      <sz val="12"/>
      <color theme="1" tint="0.14999847407452621"/>
      <name val="Book Antiqua"/>
      <family val="1"/>
    </font>
    <font>
      <b/>
      <sz val="11"/>
      <color theme="1" tint="0.14999847407452621"/>
      <name val="Book Antiqua"/>
      <family val="1"/>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4"/>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bgColor indexed="64"/>
      </patternFill>
    </fill>
    <fill>
      <patternFill patternType="solid">
        <fgColor indexed="11"/>
        <bgColor indexed="64"/>
      </patternFill>
    </fill>
    <fill>
      <patternFill patternType="solid">
        <fgColor indexed="55"/>
        <bgColor indexed="64"/>
      </patternFill>
    </fill>
    <fill>
      <patternFill patternType="solid">
        <fgColor rgb="FF00B050"/>
        <bgColor indexed="64"/>
      </patternFill>
    </fill>
    <fill>
      <patternFill patternType="solid">
        <fgColor indexed="48"/>
        <bgColor indexed="64"/>
      </patternFill>
    </fill>
    <fill>
      <patternFill patternType="solid">
        <fgColor rgb="FF00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s>
  <cellStyleXfs count="50">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xf numFmtId="43" fontId="9" fillId="0" borderId="0" applyFont="0" applyFill="0" applyBorder="0" applyAlignment="0" applyProtection="0"/>
    <xf numFmtId="0" fontId="2" fillId="0" borderId="0"/>
    <xf numFmtId="44" fontId="2" fillId="0" borderId="0" applyFont="0" applyFill="0" applyBorder="0" applyAlignment="0" applyProtection="0"/>
    <xf numFmtId="0" fontId="11" fillId="0" borderId="0"/>
    <xf numFmtId="0" fontId="3" fillId="0" borderId="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8" fillId="0" borderId="0" applyNumberFormat="0" applyFill="0" applyBorder="0" applyAlignment="0" applyProtection="0"/>
    <xf numFmtId="0" fontId="19" fillId="0" borderId="28" applyNumberFormat="0" applyFill="0" applyAlignment="0" applyProtection="0"/>
    <xf numFmtId="43" fontId="1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0" fontId="20" fillId="15" borderId="29" applyNumberFormat="0" applyAlignment="0" applyProtection="0"/>
    <xf numFmtId="0" fontId="21" fillId="4" borderId="0" applyNumberFormat="0" applyBorder="0" applyAlignment="0" applyProtection="0"/>
    <xf numFmtId="43" fontId="16" fillId="0" borderId="0" applyFont="0" applyFill="0" applyBorder="0" applyAlignment="0" applyProtection="0"/>
    <xf numFmtId="0" fontId="2" fillId="0" borderId="0"/>
    <xf numFmtId="0" fontId="3" fillId="0" borderId="0"/>
    <xf numFmtId="0" fontId="2" fillId="0" borderId="0"/>
    <xf numFmtId="0" fontId="2" fillId="0" borderId="0"/>
    <xf numFmtId="164" fontId="22" fillId="0" borderId="0"/>
    <xf numFmtId="0" fontId="2" fillId="0" borderId="0"/>
    <xf numFmtId="0" fontId="2" fillId="0" borderId="0"/>
    <xf numFmtId="0" fontId="23" fillId="0" borderId="30" applyNumberFormat="0" applyFill="0" applyAlignment="0" applyProtection="0"/>
    <xf numFmtId="0" fontId="24" fillId="0" borderId="0" applyNumberFormat="0" applyFill="0" applyBorder="0" applyAlignment="0" applyProtection="0"/>
    <xf numFmtId="0" fontId="25" fillId="24" borderId="31" applyNumberFormat="0" applyAlignment="0" applyProtection="0"/>
    <xf numFmtId="0" fontId="16" fillId="0" borderId="0"/>
    <xf numFmtId="0" fontId="3" fillId="0" borderId="0"/>
    <xf numFmtId="0" fontId="2" fillId="0" borderId="0"/>
  </cellStyleXfs>
  <cellXfs count="341">
    <xf numFmtId="0" fontId="0" fillId="0" borderId="0" xfId="0"/>
    <xf numFmtId="0" fontId="11" fillId="0" borderId="0" xfId="0" applyNumberFormat="1" applyFont="1" applyAlignment="1">
      <alignment horizontal="justify" vertical="distributed"/>
    </xf>
    <xf numFmtId="0" fontId="5" fillId="0" borderId="0" xfId="0" applyNumberFormat="1" applyFont="1" applyAlignment="1">
      <alignment horizontal="justify" vertical="distributed"/>
    </xf>
    <xf numFmtId="0" fontId="5" fillId="0" borderId="0" xfId="0" applyNumberFormat="1" applyFont="1" applyBorder="1" applyAlignment="1">
      <alignment horizontal="justify" vertical="distributed"/>
    </xf>
    <xf numFmtId="0" fontId="3" fillId="8" borderId="0" xfId="8" applyFill="1" applyBorder="1" applyProtection="1"/>
    <xf numFmtId="0" fontId="3" fillId="8" borderId="0" xfId="8" applyFill="1" applyProtection="1"/>
    <xf numFmtId="0" fontId="3" fillId="8" borderId="0" xfId="8" applyFont="1" applyFill="1" applyProtection="1"/>
    <xf numFmtId="0" fontId="3" fillId="8" borderId="0" xfId="8" applyFill="1" applyAlignment="1" applyProtection="1">
      <alignment horizontal="center" vertical="center" wrapText="1"/>
    </xf>
    <xf numFmtId="0" fontId="29" fillId="8" borderId="0" xfId="8" applyFont="1" applyFill="1" applyBorder="1" applyAlignment="1" applyProtection="1">
      <alignment horizontal="center" wrapText="1"/>
    </xf>
    <xf numFmtId="0" fontId="29" fillId="8" borderId="0" xfId="8" applyFont="1" applyFill="1" applyBorder="1" applyAlignment="1" applyProtection="1">
      <alignment wrapText="1"/>
    </xf>
    <xf numFmtId="0" fontId="29" fillId="8" borderId="0" xfId="8" applyFont="1" applyFill="1" applyBorder="1" applyAlignment="1" applyProtection="1">
      <alignment horizontal="left" wrapText="1"/>
    </xf>
    <xf numFmtId="0" fontId="29" fillId="8" borderId="0" xfId="8" applyFont="1" applyFill="1" applyBorder="1" applyAlignment="1" applyProtection="1">
      <alignment vertical="center" wrapText="1"/>
    </xf>
    <xf numFmtId="0" fontId="29" fillId="8" borderId="0" xfId="8" applyFont="1" applyFill="1" applyBorder="1" applyAlignment="1" applyProtection="1">
      <alignment horizontal="center" vertical="center" wrapText="1"/>
    </xf>
    <xf numFmtId="0" fontId="3" fillId="2" borderId="0" xfId="8" applyFill="1" applyAlignment="1" applyProtection="1">
      <alignment horizontal="center" wrapText="1"/>
    </xf>
    <xf numFmtId="0" fontId="3" fillId="2" borderId="0" xfId="8" applyFill="1" applyAlignment="1" applyProtection="1">
      <alignment wrapText="1"/>
    </xf>
    <xf numFmtId="0" fontId="3" fillId="2" borderId="0" xfId="8" applyFill="1" applyAlignment="1" applyProtection="1">
      <alignment horizontal="left" wrapText="1"/>
    </xf>
    <xf numFmtId="0" fontId="4" fillId="2" borderId="0" xfId="8" applyFont="1" applyFill="1" applyAlignment="1" applyProtection="1">
      <alignment wrapText="1"/>
    </xf>
    <xf numFmtId="0" fontId="4" fillId="2" borderId="0" xfId="8" applyFont="1" applyFill="1" applyAlignment="1" applyProtection="1">
      <alignment vertical="center" wrapText="1"/>
    </xf>
    <xf numFmtId="0" fontId="4" fillId="2" borderId="0" xfId="8" applyFont="1" applyFill="1" applyAlignment="1" applyProtection="1">
      <alignment horizontal="center" vertical="center" wrapText="1"/>
    </xf>
    <xf numFmtId="0" fontId="3" fillId="2" borderId="0" xfId="8" applyFill="1" applyBorder="1" applyAlignment="1" applyProtection="1">
      <alignment vertical="center" wrapText="1"/>
    </xf>
    <xf numFmtId="0" fontId="3" fillId="0" borderId="0" xfId="8" applyAlignment="1" applyProtection="1">
      <alignment wrapText="1"/>
    </xf>
    <xf numFmtId="0" fontId="3" fillId="2" borderId="0" xfId="8" applyFill="1" applyAlignment="1" applyProtection="1">
      <alignment vertical="center" wrapText="1"/>
    </xf>
    <xf numFmtId="0" fontId="3" fillId="2" borderId="0" xfId="8" applyFill="1" applyAlignment="1" applyProtection="1">
      <alignment horizontal="center" vertical="center" wrapText="1"/>
    </xf>
    <xf numFmtId="0" fontId="7" fillId="8" borderId="0" xfId="8" applyFont="1" applyFill="1" applyProtection="1"/>
    <xf numFmtId="0" fontId="30" fillId="25" borderId="1" xfId="8" applyFont="1" applyFill="1" applyBorder="1" applyAlignment="1" applyProtection="1">
      <alignment horizontal="center" vertical="center" wrapText="1"/>
      <protection locked="0"/>
    </xf>
    <xf numFmtId="0" fontId="7" fillId="27" borderId="1" xfId="8" applyFont="1" applyFill="1" applyBorder="1" applyAlignment="1" applyProtection="1">
      <alignment horizontal="center" vertical="center" wrapText="1"/>
      <protection locked="0"/>
    </xf>
    <xf numFmtId="0" fontId="7" fillId="27" borderId="17" xfId="8" applyFont="1" applyFill="1" applyBorder="1" applyAlignment="1" applyProtection="1">
      <alignment horizontal="center" vertical="center" wrapText="1"/>
      <protection locked="0"/>
    </xf>
    <xf numFmtId="14" fontId="7" fillId="9" borderId="13" xfId="8" applyNumberFormat="1" applyFont="1" applyFill="1" applyBorder="1" applyAlignment="1" applyProtection="1">
      <alignment horizontal="center" vertical="top" wrapText="1"/>
      <protection locked="0"/>
    </xf>
    <xf numFmtId="14" fontId="7" fillId="9" borderId="13" xfId="8" applyNumberFormat="1" applyFont="1" applyFill="1" applyBorder="1" applyAlignment="1" applyProtection="1">
      <alignment horizontal="left" vertical="top" wrapText="1"/>
      <protection locked="0"/>
    </xf>
    <xf numFmtId="0" fontId="7" fillId="8" borderId="0" xfId="8" applyFont="1" applyFill="1" applyAlignment="1" applyProtection="1">
      <alignment vertical="top"/>
    </xf>
    <xf numFmtId="0" fontId="7" fillId="9" borderId="1" xfId="8" applyFont="1" applyFill="1" applyBorder="1" applyAlignment="1" applyProtection="1">
      <alignment horizontal="left" vertical="top" wrapText="1"/>
      <protection locked="0"/>
    </xf>
    <xf numFmtId="14" fontId="7" fillId="9" borderId="1" xfId="8" applyNumberFormat="1" applyFont="1" applyFill="1" applyBorder="1" applyAlignment="1" applyProtection="1">
      <alignment horizontal="left" vertical="top" wrapText="1"/>
      <protection locked="0"/>
    </xf>
    <xf numFmtId="0" fontId="7" fillId="9" borderId="1" xfId="8" applyFont="1" applyFill="1" applyBorder="1" applyAlignment="1" applyProtection="1">
      <alignment horizontal="center" vertical="top" wrapText="1"/>
      <protection locked="0"/>
    </xf>
    <xf numFmtId="14" fontId="7" fillId="9" borderId="21" xfId="8" applyNumberFormat="1" applyFont="1" applyFill="1" applyBorder="1" applyAlignment="1" applyProtection="1">
      <alignment horizontal="left" vertical="top" wrapText="1"/>
      <protection locked="0"/>
    </xf>
    <xf numFmtId="0" fontId="7" fillId="9" borderId="1" xfId="8" applyFont="1" applyFill="1" applyBorder="1" applyAlignment="1" applyProtection="1">
      <alignment vertical="top" wrapText="1"/>
    </xf>
    <xf numFmtId="14" fontId="34" fillId="9" borderId="17" xfId="8" applyNumberFormat="1" applyFont="1" applyFill="1" applyBorder="1" applyAlignment="1" applyProtection="1">
      <alignment horizontal="left" vertical="top" wrapText="1"/>
      <protection locked="0"/>
    </xf>
    <xf numFmtId="3" fontId="34" fillId="9" borderId="1" xfId="8" applyNumberFormat="1" applyFont="1" applyFill="1" applyBorder="1" applyAlignment="1" applyProtection="1">
      <alignment horizontal="left" vertical="top" wrapText="1"/>
      <protection locked="0"/>
    </xf>
    <xf numFmtId="14" fontId="7" fillId="9" borderId="1" xfId="8" applyNumberFormat="1" applyFont="1" applyFill="1" applyBorder="1" applyAlignment="1" applyProtection="1">
      <alignment horizontal="center" vertical="top" wrapText="1"/>
    </xf>
    <xf numFmtId="14" fontId="7" fillId="9" borderId="1" xfId="8" applyNumberFormat="1" applyFont="1" applyFill="1" applyBorder="1" applyAlignment="1" applyProtection="1">
      <alignment vertical="top" wrapText="1"/>
    </xf>
    <xf numFmtId="0" fontId="35" fillId="9" borderId="1" xfId="8" applyFont="1" applyFill="1" applyBorder="1" applyAlignment="1" applyProtection="1">
      <alignment vertical="top" wrapText="1"/>
    </xf>
    <xf numFmtId="0" fontId="34" fillId="9" borderId="1" xfId="8" applyFont="1" applyFill="1" applyBorder="1" applyAlignment="1" applyProtection="1">
      <alignment vertical="top" wrapText="1"/>
    </xf>
    <xf numFmtId="0" fontId="34" fillId="9" borderId="1" xfId="8" applyFont="1" applyFill="1" applyBorder="1" applyAlignment="1" applyProtection="1">
      <alignment horizontal="center" vertical="top" wrapText="1"/>
    </xf>
    <xf numFmtId="14" fontId="7" fillId="9" borderId="17" xfId="8" applyNumberFormat="1" applyFont="1" applyFill="1" applyBorder="1" applyAlignment="1" applyProtection="1">
      <alignment horizontal="left" vertical="top" wrapText="1"/>
      <protection locked="0"/>
    </xf>
    <xf numFmtId="49" fontId="3" fillId="8" borderId="0" xfId="8" applyNumberFormat="1" applyFill="1" applyAlignment="1" applyProtection="1">
      <alignment horizontal="center" wrapText="1"/>
    </xf>
    <xf numFmtId="49" fontId="3" fillId="8" borderId="0" xfId="8" applyNumberFormat="1" applyFill="1" applyAlignment="1" applyProtection="1">
      <alignment wrapText="1"/>
    </xf>
    <xf numFmtId="0" fontId="3" fillId="8" borderId="0" xfId="8" applyFill="1" applyAlignment="1" applyProtection="1">
      <alignment wrapText="1"/>
    </xf>
    <xf numFmtId="0" fontId="3" fillId="8" borderId="0" xfId="8" applyFill="1" applyAlignment="1" applyProtection="1">
      <alignment horizontal="left" wrapText="1"/>
    </xf>
    <xf numFmtId="0" fontId="3" fillId="8" borderId="0" xfId="8" applyFill="1" applyAlignment="1" applyProtection="1">
      <alignment vertical="center" wrapText="1"/>
    </xf>
    <xf numFmtId="0" fontId="3" fillId="8" borderId="0" xfId="8" applyFont="1" applyFill="1" applyAlignment="1" applyProtection="1">
      <alignment horizontal="left" wrapText="1"/>
    </xf>
    <xf numFmtId="0" fontId="3" fillId="8" borderId="0" xfId="8" applyFont="1" applyFill="1" applyAlignment="1" applyProtection="1">
      <alignment vertical="center" wrapText="1"/>
    </xf>
    <xf numFmtId="0" fontId="3" fillId="8" borderId="0" xfId="8" applyFill="1" applyAlignment="1" applyProtection="1">
      <alignment horizont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justify" vertical="distributed"/>
    </xf>
    <xf numFmtId="0" fontId="5" fillId="0" borderId="0" xfId="0" applyNumberFormat="1" applyFont="1" applyFill="1" applyBorder="1" applyAlignment="1">
      <alignment vertical="distributed"/>
    </xf>
    <xf numFmtId="0" fontId="5" fillId="0" borderId="0" xfId="0" applyNumberFormat="1" applyFont="1" applyFill="1" applyBorder="1" applyAlignment="1">
      <alignment horizontal="justify" vertical="distributed"/>
    </xf>
    <xf numFmtId="0" fontId="6" fillId="0" borderId="0" xfId="0" applyNumberFormat="1" applyFont="1" applyFill="1" applyBorder="1" applyAlignment="1">
      <alignment vertical="distributed"/>
    </xf>
    <xf numFmtId="0" fontId="8" fillId="0" borderId="0" xfId="0" applyNumberFormat="1" applyFont="1" applyFill="1" applyBorder="1" applyAlignment="1">
      <alignment horizontal="justify" vertical="distributed"/>
    </xf>
    <xf numFmtId="0" fontId="8" fillId="0" borderId="0" xfId="0" applyNumberFormat="1" applyFont="1" applyFill="1" applyBorder="1" applyAlignment="1">
      <alignment vertical="distributed"/>
    </xf>
    <xf numFmtId="0" fontId="14" fillId="0" borderId="0" xfId="0" applyNumberFormat="1" applyFont="1" applyFill="1" applyBorder="1" applyAlignment="1">
      <alignment horizontal="justify" vertical="distributed"/>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vertical="distributed"/>
    </xf>
    <xf numFmtId="0" fontId="15" fillId="0" borderId="0" xfId="0" applyNumberFormat="1" applyFont="1" applyFill="1" applyBorder="1" applyAlignment="1">
      <alignment vertical="distributed"/>
    </xf>
    <xf numFmtId="0" fontId="12" fillId="0" borderId="0" xfId="0" applyNumberFormat="1" applyFont="1" applyFill="1" applyBorder="1" applyAlignment="1">
      <alignment horizontal="center" vertical="center"/>
    </xf>
    <xf numFmtId="0" fontId="36" fillId="0" borderId="0" xfId="0" applyNumberFormat="1" applyFont="1" applyFill="1" applyBorder="1" applyAlignment="1">
      <alignment horizontal="left" vertical="top" wrapText="1"/>
    </xf>
    <xf numFmtId="0" fontId="1" fillId="0" borderId="0" xfId="0" applyNumberFormat="1" applyFont="1" applyAlignment="1">
      <alignment horizontal="justify" vertical="distributed"/>
    </xf>
    <xf numFmtId="0" fontId="6" fillId="0" borderId="0" xfId="0" applyNumberFormat="1" applyFont="1" applyBorder="1" applyAlignment="1">
      <alignment horizontal="justify" vertical="distributed"/>
    </xf>
    <xf numFmtId="0" fontId="6" fillId="0" borderId="0" xfId="0" applyNumberFormat="1" applyFont="1" applyAlignment="1">
      <alignment horizontal="justify" vertical="distributed"/>
    </xf>
    <xf numFmtId="0" fontId="12" fillId="0" borderId="0" xfId="0" applyNumberFormat="1" applyFont="1" applyAlignment="1">
      <alignment horizontal="justify" vertical="distributed"/>
    </xf>
    <xf numFmtId="0" fontId="38" fillId="0" borderId="0" xfId="0" applyNumberFormat="1" applyFont="1" applyAlignment="1">
      <alignment horizontal="justify" vertical="distributed"/>
    </xf>
    <xf numFmtId="0" fontId="38" fillId="0" borderId="0" xfId="0" applyFont="1"/>
    <xf numFmtId="0" fontId="44" fillId="0" borderId="0" xfId="38" applyFont="1" applyFill="1" applyBorder="1" applyAlignment="1">
      <alignment horizontal="center" vertical="center" wrapText="1"/>
    </xf>
    <xf numFmtId="0" fontId="38" fillId="0" borderId="0" xfId="0" applyNumberFormat="1" applyFont="1" applyAlignment="1">
      <alignment horizontal="justify" vertical="center"/>
    </xf>
    <xf numFmtId="0" fontId="38" fillId="0" borderId="0" xfId="0" applyFont="1" applyAlignment="1">
      <alignment vertical="center"/>
    </xf>
    <xf numFmtId="0" fontId="43" fillId="3" borderId="1" xfId="48" applyFont="1" applyFill="1" applyBorder="1" applyAlignment="1">
      <alignment horizontal="center" vertical="center" wrapText="1"/>
    </xf>
    <xf numFmtId="165" fontId="43" fillId="0" borderId="1" xfId="48" applyNumberFormat="1" applyFont="1" applyFill="1" applyBorder="1" applyAlignment="1">
      <alignment vertical="center" wrapText="1"/>
    </xf>
    <xf numFmtId="0" fontId="43" fillId="3" borderId="1" xfId="0" applyFont="1" applyFill="1" applyBorder="1" applyAlignment="1">
      <alignment vertical="center" wrapText="1"/>
    </xf>
    <xf numFmtId="0" fontId="42" fillId="6" borderId="1" xfId="38" applyFont="1" applyFill="1" applyBorder="1" applyAlignment="1">
      <alignment vertical="center" wrapText="1"/>
    </xf>
    <xf numFmtId="0" fontId="38" fillId="3" borderId="13" xfId="48" applyFont="1" applyFill="1" applyBorder="1" applyAlignment="1">
      <alignment horizontal="center" vertical="center" wrapText="1"/>
    </xf>
    <xf numFmtId="0" fontId="38" fillId="3" borderId="1" xfId="48" applyFont="1" applyFill="1" applyBorder="1" applyAlignment="1">
      <alignment horizontal="center" vertical="center" wrapText="1"/>
    </xf>
    <xf numFmtId="0" fontId="38" fillId="3" borderId="1" xfId="48" applyFont="1" applyFill="1" applyBorder="1" applyAlignment="1">
      <alignment horizontal="right" vertical="center" wrapText="1"/>
    </xf>
    <xf numFmtId="0" fontId="38" fillId="3" borderId="1" xfId="0" applyFont="1" applyFill="1" applyBorder="1" applyAlignment="1">
      <alignment vertical="center" wrapText="1"/>
    </xf>
    <xf numFmtId="0" fontId="38" fillId="3" borderId="13" xfId="48" applyFont="1" applyFill="1" applyBorder="1" applyAlignment="1">
      <alignment horizontal="right" vertical="center" wrapText="1"/>
    </xf>
    <xf numFmtId="0" fontId="38" fillId="0" borderId="0" xfId="0" applyNumberFormat="1" applyFont="1" applyFill="1" applyBorder="1" applyAlignment="1">
      <alignment horizontal="justify" vertical="distributed"/>
    </xf>
    <xf numFmtId="0" fontId="41" fillId="0" borderId="1" xfId="0" applyFont="1" applyFill="1" applyBorder="1" applyAlignment="1">
      <alignment vertical="center"/>
    </xf>
    <xf numFmtId="0" fontId="41" fillId="0" borderId="1" xfId="0" applyFont="1" applyFill="1" applyBorder="1" applyAlignment="1">
      <alignment vertical="center" wrapText="1"/>
    </xf>
    <xf numFmtId="0" fontId="38" fillId="0" borderId="0" xfId="0" applyFont="1" applyAlignment="1"/>
    <xf numFmtId="0" fontId="38" fillId="3" borderId="17" xfId="0" applyFont="1" applyFill="1" applyBorder="1" applyAlignment="1"/>
    <xf numFmtId="0" fontId="38" fillId="0" borderId="0" xfId="0" applyNumberFormat="1" applyFont="1" applyAlignment="1"/>
    <xf numFmtId="0" fontId="43" fillId="6" borderId="1" xfId="38" applyFont="1" applyFill="1" applyBorder="1" applyAlignment="1">
      <alignment vertical="center" wrapText="1"/>
    </xf>
    <xf numFmtId="0" fontId="36" fillId="0" borderId="0" xfId="0" applyNumberFormat="1" applyFont="1" applyFill="1" applyBorder="1" applyAlignment="1">
      <alignment horizontal="left" vertical="center" wrapText="1"/>
    </xf>
    <xf numFmtId="0" fontId="42" fillId="0" borderId="13" xfId="48" applyFont="1" applyBorder="1" applyAlignment="1">
      <alignment vertical="center" wrapText="1"/>
    </xf>
    <xf numFmtId="0" fontId="42" fillId="0" borderId="13" xfId="48" applyFont="1" applyFill="1" applyBorder="1" applyAlignment="1">
      <alignment vertical="center" wrapText="1"/>
    </xf>
    <xf numFmtId="0" fontId="41" fillId="0" borderId="1" xfId="0" applyNumberFormat="1" applyFont="1" applyBorder="1" applyAlignment="1">
      <alignment horizontal="justify" vertical="distributed"/>
    </xf>
    <xf numFmtId="0" fontId="41" fillId="0" borderId="1" xfId="0" applyFont="1" applyBorder="1" applyAlignment="1"/>
    <xf numFmtId="0" fontId="41" fillId="0" borderId="0" xfId="0" applyNumberFormat="1" applyFont="1" applyAlignment="1">
      <alignment horizontal="justify" vertical="distributed"/>
    </xf>
    <xf numFmtId="0" fontId="42" fillId="5" borderId="13" xfId="38" applyFont="1" applyFill="1" applyBorder="1" applyAlignment="1">
      <alignment vertical="center" wrapText="1"/>
    </xf>
    <xf numFmtId="0" fontId="39" fillId="5" borderId="13" xfId="38" applyFont="1" applyFill="1" applyBorder="1" applyAlignment="1">
      <alignment vertical="center" wrapText="1"/>
    </xf>
    <xf numFmtId="43" fontId="38" fillId="0" borderId="0" xfId="1" applyFont="1" applyBorder="1" applyAlignment="1">
      <alignment horizontal="justify" vertical="distributed"/>
    </xf>
    <xf numFmtId="0" fontId="0" fillId="7" borderId="5" xfId="0" applyFont="1" applyFill="1" applyBorder="1"/>
    <xf numFmtId="0" fontId="0" fillId="7" borderId="6" xfId="0" applyFont="1" applyFill="1" applyBorder="1"/>
    <xf numFmtId="0" fontId="0" fillId="0" borderId="0" xfId="0" applyNumberFormat="1" applyFont="1" applyAlignment="1">
      <alignment horizontal="justify" vertical="distributed"/>
    </xf>
    <xf numFmtId="0" fontId="38" fillId="0" borderId="0" xfId="0" applyFont="1" applyAlignment="1">
      <alignment horizontal="center" vertical="center"/>
    </xf>
    <xf numFmtId="0" fontId="43" fillId="6" borderId="1" xfId="38" applyFont="1" applyFill="1" applyBorder="1" applyAlignment="1">
      <alignment horizontal="center" vertical="center" wrapText="1"/>
    </xf>
    <xf numFmtId="0" fontId="38" fillId="0" borderId="0" xfId="0" applyNumberFormat="1" applyFont="1" applyAlignment="1">
      <alignment horizontal="center" vertical="distributed"/>
    </xf>
    <xf numFmtId="0" fontId="39" fillId="5" borderId="13" xfId="38" applyFont="1" applyFill="1" applyBorder="1" applyAlignment="1">
      <alignment horizontal="center" vertical="center" wrapText="1"/>
    </xf>
    <xf numFmtId="0" fontId="0" fillId="7" borderId="6" xfId="0" applyFont="1" applyFill="1" applyBorder="1" applyAlignment="1">
      <alignment horizontal="center"/>
    </xf>
    <xf numFmtId="0" fontId="38" fillId="0" borderId="0" xfId="0" applyNumberFormat="1" applyFont="1" applyAlignment="1">
      <alignment horizontal="center" vertical="center"/>
    </xf>
    <xf numFmtId="0" fontId="38" fillId="0" borderId="0" xfId="0" applyFont="1" applyAlignment="1">
      <alignment horizontal="center"/>
    </xf>
    <xf numFmtId="0" fontId="43" fillId="0" borderId="2" xfId="38" applyFont="1" applyFill="1" applyBorder="1" applyAlignment="1">
      <alignment horizontal="center" vertical="center" wrapText="1"/>
    </xf>
    <xf numFmtId="43" fontId="50" fillId="5" borderId="13" xfId="1" applyFont="1" applyFill="1" applyBorder="1" applyAlignment="1">
      <alignment vertical="center" wrapText="1"/>
    </xf>
    <xf numFmtId="0" fontId="42" fillId="3" borderId="1" xfId="0" applyNumberFormat="1" applyFont="1" applyFill="1" applyBorder="1" applyAlignment="1">
      <alignment horizontal="center" vertical="distributed"/>
    </xf>
    <xf numFmtId="0" fontId="38" fillId="3" borderId="1" xfId="48" applyFont="1" applyFill="1" applyBorder="1" applyAlignment="1">
      <alignment vertical="center" wrapText="1"/>
    </xf>
    <xf numFmtId="0" fontId="38" fillId="3" borderId="1" xfId="0" applyFont="1" applyFill="1" applyBorder="1" applyAlignment="1">
      <alignment horizontal="center" vertical="center"/>
    </xf>
    <xf numFmtId="44" fontId="38" fillId="3" borderId="1" xfId="2" applyFont="1" applyFill="1" applyBorder="1" applyAlignment="1">
      <alignment vertical="center" wrapText="1"/>
    </xf>
    <xf numFmtId="0" fontId="42" fillId="3" borderId="0" xfId="0" applyNumberFormat="1" applyFont="1" applyFill="1" applyBorder="1" applyAlignment="1">
      <alignment horizontal="left" vertical="center" wrapText="1"/>
    </xf>
    <xf numFmtId="0" fontId="42" fillId="3" borderId="0" xfId="0" applyNumberFormat="1" applyFont="1" applyFill="1" applyAlignment="1">
      <alignment horizontal="justify" vertical="distributed"/>
    </xf>
    <xf numFmtId="0" fontId="38" fillId="3" borderId="11" xfId="48" applyFont="1" applyFill="1" applyBorder="1" applyAlignment="1">
      <alignment horizontal="center" vertical="center" wrapText="1"/>
    </xf>
    <xf numFmtId="165" fontId="38" fillId="3" borderId="1" xfId="48" applyNumberFormat="1" applyFont="1" applyFill="1" applyBorder="1" applyAlignment="1">
      <alignment vertical="center" wrapText="1"/>
    </xf>
    <xf numFmtId="0" fontId="38" fillId="3" borderId="13" xfId="48" applyFont="1" applyFill="1" applyBorder="1" applyAlignment="1">
      <alignment vertical="center" wrapText="1"/>
    </xf>
    <xf numFmtId="165" fontId="38" fillId="3" borderId="13" xfId="48" applyNumberFormat="1" applyFont="1" applyFill="1" applyBorder="1" applyAlignment="1">
      <alignment vertical="center" wrapText="1"/>
    </xf>
    <xf numFmtId="0" fontId="41" fillId="3" borderId="0" xfId="0" applyNumberFormat="1" applyFont="1" applyFill="1" applyBorder="1" applyAlignment="1">
      <alignment vertical="center" wrapText="1"/>
    </xf>
    <xf numFmtId="0" fontId="41" fillId="3" borderId="0" xfId="0" applyNumberFormat="1" applyFont="1" applyFill="1" applyBorder="1" applyAlignment="1">
      <alignment horizontal="left" vertical="center"/>
    </xf>
    <xf numFmtId="0" fontId="38" fillId="3" borderId="0" xfId="0" applyNumberFormat="1" applyFont="1" applyFill="1" applyAlignment="1">
      <alignment horizontal="justify" vertical="distributed"/>
    </xf>
    <xf numFmtId="0" fontId="43" fillId="3" borderId="2" xfId="38" applyFont="1" applyFill="1" applyBorder="1" applyAlignment="1">
      <alignment vertical="center" wrapText="1"/>
    </xf>
    <xf numFmtId="44" fontId="51" fillId="6" borderId="1" xfId="38" applyNumberFormat="1" applyFont="1" applyFill="1" applyBorder="1" applyAlignment="1">
      <alignment vertical="center" wrapText="1"/>
    </xf>
    <xf numFmtId="0" fontId="42" fillId="6" borderId="0" xfId="38" applyFont="1" applyFill="1" applyBorder="1" applyAlignment="1">
      <alignment vertical="center" wrapText="1"/>
    </xf>
    <xf numFmtId="0" fontId="52" fillId="3" borderId="1" xfId="48" applyFont="1" applyFill="1" applyBorder="1" applyAlignment="1">
      <alignment vertical="center" wrapText="1"/>
    </xf>
    <xf numFmtId="0" fontId="52" fillId="3" borderId="1" xfId="48" applyFont="1" applyFill="1" applyBorder="1" applyAlignment="1">
      <alignment horizontal="left" vertical="center" wrapText="1"/>
    </xf>
    <xf numFmtId="0" fontId="52" fillId="3" borderId="13" xfId="48" applyFont="1" applyFill="1" applyBorder="1" applyAlignment="1">
      <alignment horizontal="left" vertical="center" wrapText="1"/>
    </xf>
    <xf numFmtId="0" fontId="42" fillId="6" borderId="0" xfId="38" applyFont="1" applyFill="1" applyBorder="1" applyAlignment="1">
      <alignment horizontal="center" vertical="center" wrapText="1"/>
    </xf>
    <xf numFmtId="165" fontId="42" fillId="6" borderId="0" xfId="38" applyNumberFormat="1" applyFont="1" applyFill="1" applyBorder="1" applyAlignment="1">
      <alignment vertical="center" wrapText="1"/>
    </xf>
    <xf numFmtId="0" fontId="42" fillId="6" borderId="0" xfId="38" applyFont="1" applyFill="1" applyBorder="1" applyAlignment="1">
      <alignment wrapText="1"/>
    </xf>
    <xf numFmtId="0" fontId="38" fillId="3" borderId="1" xfId="0" applyNumberFormat="1" applyFont="1" applyFill="1" applyBorder="1" applyAlignment="1">
      <alignment horizontal="center" vertical="center"/>
    </xf>
    <xf numFmtId="166" fontId="42" fillId="0" borderId="13" xfId="48" applyNumberFormat="1" applyFont="1" applyFill="1" applyBorder="1" applyAlignment="1">
      <alignment vertical="center" wrapText="1"/>
    </xf>
    <xf numFmtId="0" fontId="51" fillId="30" borderId="1" xfId="38" applyFont="1" applyFill="1" applyBorder="1" applyAlignment="1"/>
    <xf numFmtId="0" fontId="54" fillId="0" borderId="0" xfId="0" applyNumberFormat="1" applyFont="1" applyFill="1" applyBorder="1" applyAlignment="1">
      <alignment horizontal="justify" vertical="distributed"/>
    </xf>
    <xf numFmtId="0" fontId="55" fillId="0" borderId="0" xfId="0" applyNumberFormat="1" applyFont="1" applyFill="1" applyBorder="1" applyAlignment="1">
      <alignment vertical="distributed"/>
    </xf>
    <xf numFmtId="0" fontId="56" fillId="0" borderId="0" xfId="0" applyNumberFormat="1" applyFont="1" applyFill="1" applyBorder="1" applyAlignment="1">
      <alignment horizontal="justify" vertical="distributed"/>
    </xf>
    <xf numFmtId="0" fontId="56" fillId="0" borderId="0" xfId="0" applyNumberFormat="1" applyFont="1" applyFill="1" applyBorder="1" applyAlignment="1">
      <alignment vertical="distributed"/>
    </xf>
    <xf numFmtId="0" fontId="55" fillId="0" borderId="0" xfId="0" applyNumberFormat="1" applyFont="1" applyFill="1" applyBorder="1" applyAlignment="1">
      <alignment horizontal="justify" vertical="distributed"/>
    </xf>
    <xf numFmtId="0" fontId="55" fillId="0" borderId="0" xfId="0" applyNumberFormat="1" applyFont="1" applyBorder="1" applyAlignment="1">
      <alignment horizontal="justify" vertical="distributed"/>
    </xf>
    <xf numFmtId="0" fontId="55" fillId="0" borderId="0" xfId="0" applyNumberFormat="1" applyFont="1" applyAlignment="1">
      <alignment horizontal="justify" vertical="distributed"/>
    </xf>
    <xf numFmtId="0" fontId="57" fillId="0" borderId="0" xfId="0" applyNumberFormat="1" applyFont="1" applyFill="1" applyBorder="1" applyAlignment="1">
      <alignment horizontal="justify" vertical="distributed"/>
    </xf>
    <xf numFmtId="0" fontId="57" fillId="0" borderId="0" xfId="0" applyNumberFormat="1" applyFont="1" applyAlignment="1">
      <alignment horizontal="justify" vertical="distributed"/>
    </xf>
    <xf numFmtId="0" fontId="47" fillId="3" borderId="1" xfId="0" applyFont="1" applyFill="1" applyBorder="1" applyAlignment="1">
      <alignment vertical="center" wrapText="1"/>
    </xf>
    <xf numFmtId="0" fontId="43" fillId="0" borderId="0" xfId="38" applyFont="1" applyFill="1" applyBorder="1" applyAlignment="1">
      <alignment horizontal="center" vertical="center" wrapText="1"/>
    </xf>
    <xf numFmtId="0" fontId="58" fillId="3" borderId="1" xfId="48" applyFont="1" applyFill="1" applyBorder="1" applyAlignment="1">
      <alignment horizontal="center" vertical="center" wrapText="1"/>
    </xf>
    <xf numFmtId="4" fontId="38" fillId="3" borderId="1" xfId="48" applyNumberFormat="1" applyFont="1" applyFill="1" applyBorder="1" applyAlignment="1">
      <alignment horizontal="center" vertical="center" wrapText="1"/>
    </xf>
    <xf numFmtId="0" fontId="38" fillId="0" borderId="18" xfId="48" applyFont="1" applyFill="1" applyBorder="1" applyAlignment="1">
      <alignment horizontal="center" vertical="center" wrapText="1"/>
    </xf>
    <xf numFmtId="0" fontId="43" fillId="0" borderId="1" xfId="48" applyFont="1" applyFill="1" applyBorder="1" applyAlignment="1">
      <alignment horizontal="center" vertical="center" wrapText="1"/>
    </xf>
    <xf numFmtId="0" fontId="38" fillId="0" borderId="1" xfId="0" applyNumberFormat="1" applyFont="1" applyFill="1" applyBorder="1" applyAlignment="1">
      <alignment horizontal="center" vertical="distributed"/>
    </xf>
    <xf numFmtId="0" fontId="43" fillId="0" borderId="13" xfId="48" applyFont="1" applyFill="1" applyBorder="1" applyAlignment="1">
      <alignment horizontal="center" vertical="center" wrapText="1"/>
    </xf>
    <xf numFmtId="0" fontId="43" fillId="3" borderId="1" xfId="38" applyFont="1" applyFill="1" applyBorder="1" applyAlignment="1">
      <alignment vertical="center" wrapText="1"/>
    </xf>
    <xf numFmtId="14" fontId="38" fillId="0" borderId="1" xfId="48" applyNumberFormat="1" applyFont="1" applyFill="1" applyBorder="1" applyAlignment="1">
      <alignment vertical="center" wrapText="1"/>
    </xf>
    <xf numFmtId="14" fontId="38" fillId="0" borderId="1" xfId="48" applyNumberFormat="1" applyFont="1" applyFill="1" applyBorder="1" applyAlignment="1">
      <alignment horizontal="right" vertical="center" wrapText="1"/>
    </xf>
    <xf numFmtId="0" fontId="38" fillId="0" borderId="13" xfId="48" applyFont="1" applyFill="1" applyBorder="1" applyAlignment="1">
      <alignment horizontal="center" vertical="center" wrapText="1"/>
    </xf>
    <xf numFmtId="0" fontId="38" fillId="0" borderId="13" xfId="48" applyFont="1" applyFill="1" applyBorder="1" applyAlignment="1">
      <alignment horizontal="right" vertical="center" wrapText="1"/>
    </xf>
    <xf numFmtId="0" fontId="43" fillId="0" borderId="1" xfId="0" applyFont="1" applyFill="1" applyBorder="1" applyAlignment="1">
      <alignment horizontal="center" vertical="center" wrapText="1"/>
    </xf>
    <xf numFmtId="0" fontId="43" fillId="0" borderId="18" xfId="48" applyFont="1" applyFill="1" applyBorder="1" applyAlignment="1">
      <alignment horizontal="center" vertical="center" wrapText="1"/>
    </xf>
    <xf numFmtId="0" fontId="43" fillId="0" borderId="13" xfId="48" applyFont="1" applyFill="1" applyBorder="1" applyAlignment="1">
      <alignment horizontal="left" vertical="center" wrapText="1"/>
    </xf>
    <xf numFmtId="0" fontId="38" fillId="0" borderId="1" xfId="0" applyNumberFormat="1" applyFont="1" applyBorder="1" applyAlignment="1">
      <alignment horizontal="justify" vertical="distributed"/>
    </xf>
    <xf numFmtId="165" fontId="12" fillId="0" borderId="1" xfId="0" applyNumberFormat="1" applyFont="1" applyBorder="1" applyAlignment="1">
      <alignment horizontal="justify" vertical="distributed"/>
    </xf>
    <xf numFmtId="0" fontId="43" fillId="0" borderId="1" xfId="0" applyNumberFormat="1" applyFont="1" applyFill="1" applyBorder="1" applyAlignment="1">
      <alignment horizontal="center" vertical="distributed"/>
    </xf>
    <xf numFmtId="0" fontId="43" fillId="0" borderId="1" xfId="48" applyFont="1" applyFill="1" applyBorder="1" applyAlignment="1">
      <alignment horizontal="left" vertical="center" wrapText="1"/>
    </xf>
    <xf numFmtId="0" fontId="43" fillId="0" borderId="13" xfId="48" applyFont="1" applyFill="1" applyBorder="1" applyAlignment="1">
      <alignment horizontal="right" vertical="center" wrapText="1"/>
    </xf>
    <xf numFmtId="14" fontId="43" fillId="0" borderId="1" xfId="48" applyNumberFormat="1" applyFont="1" applyFill="1" applyBorder="1" applyAlignment="1">
      <alignment vertical="center" wrapText="1"/>
    </xf>
    <xf numFmtId="14" fontId="43" fillId="0" borderId="1" xfId="48" applyNumberFormat="1" applyFont="1" applyFill="1" applyBorder="1" applyAlignment="1">
      <alignment horizontal="right" vertical="center" wrapText="1"/>
    </xf>
    <xf numFmtId="0" fontId="43" fillId="0" borderId="1" xfId="0" applyNumberFormat="1" applyFont="1" applyBorder="1" applyAlignment="1">
      <alignment horizontal="justify" vertical="distributed"/>
    </xf>
    <xf numFmtId="0" fontId="43" fillId="0" borderId="1" xfId="0" applyNumberFormat="1" applyFont="1" applyBorder="1" applyAlignment="1">
      <alignment horizontal="center" vertical="distributed"/>
    </xf>
    <xf numFmtId="0" fontId="41" fillId="0" borderId="1" xfId="0" applyFont="1" applyBorder="1" applyAlignment="1">
      <alignment wrapText="1"/>
    </xf>
    <xf numFmtId="4" fontId="43" fillId="3" borderId="1" xfId="48" applyNumberFormat="1" applyFont="1" applyFill="1" applyBorder="1" applyAlignment="1">
      <alignment horizontal="center" vertical="center" wrapText="1"/>
    </xf>
    <xf numFmtId="0" fontId="39" fillId="29" borderId="12" xfId="38" applyFont="1" applyFill="1" applyBorder="1" applyAlignment="1">
      <alignment horizontal="center" vertical="center" wrapText="1"/>
    </xf>
    <xf numFmtId="0" fontId="39" fillId="29" borderId="13" xfId="38" applyFont="1" applyFill="1" applyBorder="1" applyAlignment="1">
      <alignment horizontal="center" vertical="center" wrapText="1"/>
    </xf>
    <xf numFmtId="0" fontId="44" fillId="29" borderId="12" xfId="38" applyFont="1" applyFill="1" applyBorder="1" applyAlignment="1">
      <alignment horizontal="center" vertical="center" wrapText="1"/>
    </xf>
    <xf numFmtId="0" fontId="44" fillId="29" borderId="1" xfId="38" applyFont="1" applyFill="1" applyBorder="1" applyAlignment="1">
      <alignment horizontal="center" vertical="center" wrapText="1"/>
    </xf>
    <xf numFmtId="0" fontId="44" fillId="29" borderId="2" xfId="38" applyFont="1" applyFill="1" applyBorder="1" applyAlignment="1">
      <alignment horizontal="center" vertical="center" wrapText="1"/>
    </xf>
    <xf numFmtId="0" fontId="42" fillId="3"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distributed"/>
    </xf>
    <xf numFmtId="0" fontId="13" fillId="0" borderId="0" xfId="0" applyNumberFormat="1" applyFont="1" applyFill="1" applyBorder="1" applyAlignment="1">
      <alignment horizontal="center" vertical="center" wrapText="1"/>
    </xf>
    <xf numFmtId="0" fontId="39" fillId="29" borderId="1" xfId="38" applyFont="1" applyFill="1" applyBorder="1" applyAlignment="1">
      <alignment horizontal="center" vertical="center" wrapText="1"/>
    </xf>
    <xf numFmtId="0" fontId="7" fillId="9" borderId="13" xfId="8" applyFont="1" applyFill="1" applyBorder="1" applyAlignment="1" applyProtection="1">
      <alignment horizontal="left" vertical="top" wrapText="1"/>
      <protection locked="0"/>
    </xf>
    <xf numFmtId="0" fontId="10" fillId="27" borderId="1" xfId="8" applyFont="1" applyFill="1" applyBorder="1" applyAlignment="1" applyProtection="1">
      <alignment horizontal="center" vertical="center" wrapText="1"/>
      <protection locked="0"/>
    </xf>
    <xf numFmtId="0" fontId="43" fillId="0" borderId="1" xfId="38" applyFont="1" applyFill="1" applyBorder="1" applyAlignment="1">
      <alignment horizontal="center" vertical="center" wrapText="1"/>
    </xf>
    <xf numFmtId="0" fontId="43" fillId="0" borderId="3" xfId="38" applyFont="1" applyFill="1" applyBorder="1" applyAlignment="1">
      <alignment horizontal="center" vertical="center" wrapText="1"/>
    </xf>
    <xf numFmtId="0" fontId="38" fillId="0" borderId="1" xfId="48" applyFont="1" applyFill="1" applyBorder="1" applyAlignment="1">
      <alignment horizontal="center" vertical="center" wrapText="1"/>
    </xf>
    <xf numFmtId="0" fontId="61" fillId="3" borderId="1" xfId="48" applyFont="1" applyFill="1" applyBorder="1" applyAlignment="1">
      <alignment horizontal="center" vertical="center" wrapText="1"/>
    </xf>
    <xf numFmtId="0" fontId="53" fillId="29" borderId="23" xfId="38" applyFont="1" applyFill="1" applyBorder="1" applyAlignment="1">
      <alignment horizontal="left" vertical="center" wrapText="1"/>
    </xf>
    <xf numFmtId="0" fontId="53" fillId="29" borderId="22" xfId="38" applyFont="1" applyFill="1" applyBorder="1" applyAlignment="1">
      <alignment horizontal="left" vertical="center" wrapText="1"/>
    </xf>
    <xf numFmtId="0" fontId="53" fillId="29" borderId="1" xfId="38" applyFont="1" applyFill="1" applyBorder="1" applyAlignment="1">
      <alignment horizontal="left" vertical="center" wrapText="1"/>
    </xf>
    <xf numFmtId="0" fontId="44" fillId="29" borderId="18" xfId="38" applyFont="1" applyFill="1" applyBorder="1" applyAlignment="1">
      <alignment horizontal="center" vertical="center" wrapText="1"/>
    </xf>
    <xf numFmtId="0" fontId="44" fillId="29" borderId="16" xfId="38" applyFont="1" applyFill="1" applyBorder="1" applyAlignment="1">
      <alignment horizontal="center" vertical="center" wrapText="1"/>
    </xf>
    <xf numFmtId="0" fontId="44" fillId="29" borderId="13" xfId="38" applyFont="1" applyFill="1" applyBorder="1" applyAlignment="1">
      <alignment horizontal="center" vertical="center" wrapText="1"/>
    </xf>
    <xf numFmtId="0" fontId="44" fillId="29" borderId="1" xfId="38" applyFont="1" applyFill="1" applyBorder="1" applyAlignment="1">
      <alignment horizontal="center" vertical="center" wrapText="1"/>
    </xf>
    <xf numFmtId="0" fontId="39" fillId="29" borderId="12" xfId="38" applyFont="1" applyFill="1" applyBorder="1" applyAlignment="1">
      <alignment horizontal="center" vertical="center" wrapText="1"/>
    </xf>
    <xf numFmtId="0" fontId="39" fillId="29" borderId="13" xfId="38" applyFont="1" applyFill="1" applyBorder="1" applyAlignment="1">
      <alignment horizontal="center" vertical="center" wrapText="1"/>
    </xf>
    <xf numFmtId="0" fontId="44" fillId="29" borderId="14" xfId="38" applyFont="1" applyFill="1" applyBorder="1" applyAlignment="1">
      <alignment horizontal="center" vertical="center" wrapText="1"/>
    </xf>
    <xf numFmtId="0" fontId="44" fillId="29" borderId="2" xfId="38" applyFont="1" applyFill="1" applyBorder="1" applyAlignment="1">
      <alignment horizontal="center" vertical="center" wrapText="1"/>
    </xf>
    <xf numFmtId="0" fontId="44" fillId="29" borderId="4" xfId="38" applyFont="1" applyFill="1" applyBorder="1" applyAlignment="1">
      <alignment horizontal="center" vertical="center"/>
    </xf>
    <xf numFmtId="0" fontId="44" fillId="29" borderId="3" xfId="38" applyFont="1" applyFill="1" applyBorder="1" applyAlignment="1">
      <alignment horizontal="center" vertical="center"/>
    </xf>
    <xf numFmtId="0" fontId="44" fillId="29" borderId="15" xfId="38" applyFont="1" applyFill="1" applyBorder="1" applyAlignment="1">
      <alignment horizontal="center" vertical="center" wrapText="1"/>
    </xf>
    <xf numFmtId="0" fontId="44" fillId="29" borderId="9" xfId="38" applyFont="1" applyFill="1" applyBorder="1" applyAlignment="1">
      <alignment horizontal="center" vertical="center" wrapText="1"/>
    </xf>
    <xf numFmtId="0" fontId="44" fillId="29" borderId="1" xfId="38" applyFont="1" applyFill="1" applyBorder="1" applyAlignment="1">
      <alignment wrapText="1"/>
    </xf>
    <xf numFmtId="0" fontId="13" fillId="0"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distributed"/>
    </xf>
    <xf numFmtId="0" fontId="42" fillId="3" borderId="0" xfId="0" applyNumberFormat="1" applyFont="1" applyFill="1" applyBorder="1" applyAlignment="1">
      <alignment horizontal="center" vertical="center" wrapText="1"/>
    </xf>
    <xf numFmtId="0" fontId="53" fillId="29" borderId="2" xfId="38" applyFont="1" applyFill="1" applyBorder="1" applyAlignment="1">
      <alignment horizontal="left" vertical="center" wrapText="1"/>
    </xf>
    <xf numFmtId="0" fontId="39" fillId="29" borderId="18" xfId="38" applyFont="1" applyFill="1" applyBorder="1" applyAlignment="1">
      <alignment horizontal="center" vertical="center" wrapText="1"/>
    </xf>
    <xf numFmtId="0" fontId="39" fillId="29" borderId="16" xfId="38" applyFont="1" applyFill="1" applyBorder="1" applyAlignment="1">
      <alignment horizontal="center" vertical="center" wrapText="1"/>
    </xf>
    <xf numFmtId="0" fontId="39" fillId="29" borderId="1" xfId="38" applyFont="1" applyFill="1" applyBorder="1" applyAlignment="1">
      <alignment horizontal="center" vertical="center" wrapText="1"/>
    </xf>
    <xf numFmtId="0" fontId="39" fillId="29" borderId="14" xfId="38" applyFont="1" applyFill="1" applyBorder="1" applyAlignment="1">
      <alignment horizontal="center" vertical="center" wrapText="1"/>
    </xf>
    <xf numFmtId="0" fontId="39" fillId="29" borderId="9" xfId="38" applyFont="1" applyFill="1" applyBorder="1" applyAlignment="1">
      <alignment horizontal="center" vertical="center" wrapText="1"/>
    </xf>
    <xf numFmtId="0" fontId="39" fillId="29" borderId="10" xfId="38" applyFont="1" applyFill="1" applyBorder="1" applyAlignment="1">
      <alignment horizontal="center" vertical="center"/>
    </xf>
    <xf numFmtId="0" fontId="39" fillId="29" borderId="11" xfId="38" applyFont="1" applyFill="1" applyBorder="1" applyAlignment="1">
      <alignment horizontal="center" vertical="center"/>
    </xf>
    <xf numFmtId="0" fontId="39" fillId="29" borderId="2" xfId="38" applyFont="1" applyFill="1" applyBorder="1" applyAlignment="1">
      <alignment horizontal="center" vertical="center" wrapText="1"/>
    </xf>
    <xf numFmtId="0" fontId="39" fillId="29" borderId="15" xfId="38" applyFont="1" applyFill="1" applyBorder="1" applyAlignment="1">
      <alignment horizontal="center" vertical="center" wrapText="1"/>
    </xf>
    <xf numFmtId="0" fontId="1" fillId="0" borderId="0" xfId="0" applyNumberFormat="1" applyFont="1" applyFill="1" applyBorder="1" applyAlignment="1">
      <alignment horizontal="left" vertical="top"/>
    </xf>
    <xf numFmtId="15" fontId="62" fillId="0" borderId="2" xfId="0" applyNumberFormat="1" applyFont="1" applyFill="1" applyBorder="1" applyAlignment="1">
      <alignment horizontal="left" vertical="center"/>
    </xf>
    <xf numFmtId="15" fontId="62" fillId="0" borderId="4" xfId="0" applyNumberFormat="1" applyFont="1" applyFill="1" applyBorder="1" applyAlignment="1">
      <alignment horizontal="left" vertical="center"/>
    </xf>
    <xf numFmtId="15" fontId="62" fillId="0" borderId="3" xfId="0" applyNumberFormat="1" applyFont="1" applyFill="1" applyBorder="1" applyAlignment="1">
      <alignment horizontal="left" vertical="center"/>
    </xf>
    <xf numFmtId="0" fontId="63" fillId="0" borderId="2" xfId="0" applyFont="1" applyFill="1" applyBorder="1" applyAlignment="1">
      <alignment horizontal="left" vertical="center"/>
    </xf>
    <xf numFmtId="0" fontId="63" fillId="0" borderId="4" xfId="0" applyFont="1" applyFill="1" applyBorder="1" applyAlignment="1">
      <alignment horizontal="left" vertical="center"/>
    </xf>
    <xf numFmtId="0" fontId="63" fillId="0" borderId="3" xfId="0" applyFont="1" applyFill="1" applyBorder="1" applyAlignment="1">
      <alignment horizontal="left" vertical="center"/>
    </xf>
    <xf numFmtId="0" fontId="45" fillId="0" borderId="2" xfId="0" applyFont="1" applyFill="1" applyBorder="1" applyAlignment="1">
      <alignment horizontal="left" vertical="center"/>
    </xf>
    <xf numFmtId="0" fontId="45" fillId="0" borderId="4" xfId="0" applyFont="1" applyFill="1" applyBorder="1" applyAlignment="1">
      <alignment horizontal="left" vertical="center"/>
    </xf>
    <xf numFmtId="0" fontId="45" fillId="0" borderId="3" xfId="0" applyFont="1" applyFill="1" applyBorder="1" applyAlignment="1">
      <alignment horizontal="left" vertical="center"/>
    </xf>
    <xf numFmtId="0" fontId="41" fillId="0" borderId="2" xfId="0" applyFont="1" applyFill="1" applyBorder="1" applyAlignment="1">
      <alignment horizontal="left" vertical="center"/>
    </xf>
    <xf numFmtId="0" fontId="41" fillId="0" borderId="4" xfId="0" applyFont="1" applyFill="1" applyBorder="1" applyAlignment="1">
      <alignment horizontal="left" vertical="center"/>
    </xf>
    <xf numFmtId="0" fontId="41" fillId="0" borderId="3" xfId="0" applyFont="1" applyFill="1" applyBorder="1" applyAlignment="1">
      <alignment horizontal="left" vertical="center"/>
    </xf>
    <xf numFmtId="0" fontId="45" fillId="0" borderId="2"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6" fillId="6" borderId="1" xfId="38" applyFont="1" applyFill="1" applyBorder="1" applyAlignment="1">
      <alignment horizontal="left" vertical="center" wrapText="1"/>
    </xf>
    <xf numFmtId="0" fontId="46" fillId="6" borderId="1" xfId="38" applyFont="1" applyFill="1" applyBorder="1" applyAlignment="1">
      <alignment vertical="center" wrapText="1"/>
    </xf>
    <xf numFmtId="0" fontId="2" fillId="7" borderId="7" xfId="49" applyFont="1" applyFill="1" applyBorder="1" applyAlignment="1">
      <alignment horizontal="left" vertical="center" wrapText="1"/>
    </xf>
    <xf numFmtId="0" fontId="2" fillId="7" borderId="0" xfId="49" applyFont="1" applyFill="1" applyAlignment="1">
      <alignment horizontal="left" vertical="center" wrapText="1"/>
    </xf>
    <xf numFmtId="0" fontId="2" fillId="7" borderId="9" xfId="49" applyFont="1" applyFill="1" applyBorder="1" applyAlignment="1">
      <alignment horizontal="left"/>
    </xf>
    <xf numFmtId="0" fontId="2" fillId="7" borderId="10" xfId="49" applyFont="1" applyFill="1" applyBorder="1" applyAlignment="1">
      <alignment horizontal="left"/>
    </xf>
    <xf numFmtId="0" fontId="44" fillId="29" borderId="20" xfId="38" applyFont="1" applyFill="1" applyBorder="1" applyAlignment="1">
      <alignment horizontal="center" vertical="center" wrapText="1"/>
    </xf>
    <xf numFmtId="0" fontId="44" fillId="29" borderId="12" xfId="38" applyFont="1" applyFill="1" applyBorder="1" applyAlignment="1">
      <alignment horizontal="center" vertical="center" wrapText="1"/>
    </xf>
    <xf numFmtId="0" fontId="44" fillId="29" borderId="9" xfId="38" applyFont="1" applyFill="1" applyBorder="1" applyAlignment="1">
      <alignment horizontal="center" vertical="center"/>
    </xf>
    <xf numFmtId="0" fontId="44" fillId="29" borderId="10" xfId="38" applyFont="1" applyFill="1" applyBorder="1" applyAlignment="1">
      <alignment horizontal="center" vertical="center"/>
    </xf>
    <xf numFmtId="0" fontId="44" fillId="29" borderId="11" xfId="38" applyFont="1" applyFill="1" applyBorder="1" applyAlignment="1">
      <alignment horizontal="center" vertical="center"/>
    </xf>
    <xf numFmtId="0" fontId="2" fillId="7" borderId="7" xfId="49" applyFont="1" applyFill="1" applyBorder="1" applyAlignment="1">
      <alignment horizontal="left"/>
    </xf>
    <xf numFmtId="0" fontId="2" fillId="7" borderId="0" xfId="49" applyFont="1" applyFill="1" applyAlignment="1">
      <alignment horizontal="left"/>
    </xf>
    <xf numFmtId="0" fontId="44" fillId="29" borderId="13" xfId="38" applyFont="1" applyFill="1" applyBorder="1" applyAlignment="1">
      <alignment vertical="center" wrapText="1"/>
    </xf>
    <xf numFmtId="0" fontId="44" fillId="29" borderId="1" xfId="38" applyFont="1" applyFill="1" applyBorder="1" applyAlignment="1">
      <alignment vertical="center" wrapText="1"/>
    </xf>
    <xf numFmtId="0" fontId="26" fillId="2" borderId="0" xfId="8" applyFont="1" applyFill="1" applyBorder="1" applyAlignment="1" applyProtection="1">
      <alignment horizontal="center" vertical="center" wrapText="1"/>
    </xf>
    <xf numFmtId="0" fontId="27" fillId="2" borderId="0" xfId="8" applyFont="1" applyFill="1" applyBorder="1" applyAlignment="1" applyProtection="1">
      <alignment horizontal="center" wrapText="1"/>
    </xf>
    <xf numFmtId="0" fontId="4" fillId="2" borderId="0" xfId="8" applyFont="1" applyFill="1" applyAlignment="1" applyProtection="1">
      <alignment horizontal="center" wrapText="1"/>
    </xf>
    <xf numFmtId="0" fontId="30" fillId="25" borderId="24" xfId="8" applyFont="1" applyFill="1" applyBorder="1" applyAlignment="1" applyProtection="1">
      <alignment horizontal="center" vertical="center" wrapText="1"/>
      <protection locked="0"/>
    </xf>
    <xf numFmtId="0" fontId="30" fillId="25" borderId="19" xfId="8" applyFont="1" applyFill="1" applyBorder="1" applyAlignment="1" applyProtection="1">
      <alignment horizontal="center" vertical="center" wrapText="1"/>
      <protection locked="0"/>
    </xf>
    <xf numFmtId="0" fontId="30" fillId="25" borderId="18" xfId="8" applyFont="1" applyFill="1" applyBorder="1" applyAlignment="1" applyProtection="1">
      <alignment horizontal="center" vertical="center" wrapText="1"/>
      <protection locked="0"/>
    </xf>
    <xf numFmtId="0" fontId="30" fillId="25" borderId="25" xfId="8" applyFont="1" applyFill="1" applyBorder="1" applyAlignment="1" applyProtection="1">
      <alignment horizontal="center" vertical="center" textRotation="90" wrapText="1"/>
      <protection locked="0"/>
    </xf>
    <xf numFmtId="0" fontId="30" fillId="25" borderId="14" xfId="8" applyFont="1" applyFill="1" applyBorder="1" applyAlignment="1" applyProtection="1">
      <alignment horizontal="center" vertical="center" textRotation="90" wrapText="1"/>
      <protection locked="0"/>
    </xf>
    <xf numFmtId="0" fontId="32" fillId="25" borderId="13" xfId="8" applyFont="1" applyFill="1" applyBorder="1" applyAlignment="1" applyProtection="1">
      <alignment horizontal="center" vertical="center" textRotation="90" wrapText="1"/>
      <protection locked="0"/>
    </xf>
    <xf numFmtId="0" fontId="30" fillId="25" borderId="33" xfId="8" applyFont="1" applyFill="1" applyBorder="1" applyAlignment="1" applyProtection="1">
      <alignment horizontal="center" vertical="center" wrapText="1"/>
      <protection locked="0"/>
    </xf>
    <xf numFmtId="0" fontId="30" fillId="25" borderId="8" xfId="8" applyFont="1" applyFill="1" applyBorder="1" applyAlignment="1" applyProtection="1">
      <alignment horizontal="center" vertical="center" wrapText="1"/>
      <protection locked="0"/>
    </xf>
    <xf numFmtId="0" fontId="30" fillId="25" borderId="11" xfId="8" applyFont="1" applyFill="1" applyBorder="1" applyAlignment="1" applyProtection="1">
      <alignment horizontal="center" vertical="center" wrapText="1"/>
      <protection locked="0"/>
    </xf>
    <xf numFmtId="0" fontId="30" fillId="25" borderId="34" xfId="8" applyFont="1" applyFill="1" applyBorder="1" applyAlignment="1" applyProtection="1">
      <alignment horizontal="center" vertical="center" wrapText="1"/>
      <protection locked="0"/>
    </xf>
    <xf numFmtId="0" fontId="30" fillId="25" borderId="9" xfId="8" applyFont="1" applyFill="1" applyBorder="1" applyAlignment="1" applyProtection="1">
      <alignment horizontal="center" vertical="center" wrapText="1"/>
      <protection locked="0"/>
    </xf>
    <xf numFmtId="0" fontId="10" fillId="27" borderId="34" xfId="8" applyFont="1" applyFill="1" applyBorder="1" applyAlignment="1" applyProtection="1">
      <alignment horizontal="center" vertical="center" wrapText="1"/>
      <protection locked="0"/>
    </xf>
    <xf numFmtId="0" fontId="10" fillId="27" borderId="32" xfId="8" applyFont="1" applyFill="1" applyBorder="1" applyAlignment="1" applyProtection="1">
      <alignment horizontal="center" vertical="center" wrapText="1"/>
      <protection locked="0"/>
    </xf>
    <xf numFmtId="0" fontId="10" fillId="27" borderId="35" xfId="8" applyFont="1" applyFill="1" applyBorder="1" applyAlignment="1" applyProtection="1">
      <alignment horizontal="center" vertical="center" wrapText="1"/>
      <protection locked="0"/>
    </xf>
    <xf numFmtId="0" fontId="10" fillId="27" borderId="1" xfId="8" applyFont="1" applyFill="1" applyBorder="1" applyAlignment="1" applyProtection="1">
      <alignment horizontal="center" vertical="center" wrapText="1"/>
      <protection locked="0"/>
    </xf>
    <xf numFmtId="0" fontId="7" fillId="9" borderId="20" xfId="8" applyNumberFormat="1" applyFont="1" applyFill="1" applyBorder="1" applyAlignment="1" applyProtection="1">
      <alignment horizontal="center" vertical="top" wrapText="1"/>
      <protection locked="0"/>
    </xf>
    <xf numFmtId="49" fontId="7" fillId="9" borderId="19" xfId="8" applyNumberFormat="1" applyFont="1" applyFill="1" applyBorder="1" applyAlignment="1" applyProtection="1">
      <alignment horizontal="center" vertical="top" wrapText="1"/>
      <protection locked="0"/>
    </xf>
    <xf numFmtId="49" fontId="7" fillId="9" borderId="18" xfId="8" applyNumberFormat="1" applyFont="1" applyFill="1" applyBorder="1" applyAlignment="1" applyProtection="1">
      <alignment horizontal="center" vertical="top" wrapText="1"/>
      <protection locked="0"/>
    </xf>
    <xf numFmtId="0" fontId="7" fillId="9" borderId="12" xfId="8" applyNumberFormat="1" applyFont="1" applyFill="1" applyBorder="1" applyAlignment="1" applyProtection="1">
      <alignment horizontal="center" vertical="top" wrapText="1"/>
      <protection locked="0"/>
    </xf>
    <xf numFmtId="49" fontId="7" fillId="9" borderId="14" xfId="8" applyNumberFormat="1" applyFont="1" applyFill="1" applyBorder="1" applyAlignment="1" applyProtection="1">
      <alignment horizontal="center" vertical="top" wrapText="1"/>
      <protection locked="0"/>
    </xf>
    <xf numFmtId="49" fontId="7" fillId="9" borderId="13" xfId="8" applyNumberFormat="1" applyFont="1" applyFill="1" applyBorder="1" applyAlignment="1" applyProtection="1">
      <alignment horizontal="center" vertical="top" wrapText="1"/>
      <protection locked="0"/>
    </xf>
    <xf numFmtId="0" fontId="7" fillId="9" borderId="12" xfId="8" applyFont="1" applyFill="1" applyBorder="1" applyAlignment="1" applyProtection="1">
      <alignment horizontal="justify" vertical="top" wrapText="1"/>
      <protection locked="0"/>
    </xf>
    <xf numFmtId="0" fontId="7" fillId="9" borderId="14" xfId="8" applyFont="1" applyFill="1" applyBorder="1" applyAlignment="1" applyProtection="1">
      <alignment horizontal="justify" vertical="top" wrapText="1"/>
      <protection locked="0"/>
    </xf>
    <xf numFmtId="0" fontId="7" fillId="9" borderId="13" xfId="8" applyFont="1" applyFill="1" applyBorder="1" applyAlignment="1" applyProtection="1">
      <alignment horizontal="justify" vertical="top" wrapText="1"/>
      <protection locked="0"/>
    </xf>
    <xf numFmtId="0" fontId="7" fillId="9" borderId="12" xfId="8" applyFont="1" applyFill="1" applyBorder="1" applyAlignment="1" applyProtection="1">
      <alignment horizontal="left" vertical="top" wrapText="1"/>
      <protection locked="0"/>
    </xf>
    <xf numFmtId="0" fontId="7" fillId="9" borderId="14" xfId="8" applyFont="1" applyFill="1" applyBorder="1" applyAlignment="1" applyProtection="1">
      <alignment horizontal="left" vertical="top" wrapText="1"/>
      <protection locked="0"/>
    </xf>
    <xf numFmtId="0" fontId="7" fillId="9" borderId="13" xfId="8" applyFont="1" applyFill="1" applyBorder="1" applyAlignment="1" applyProtection="1">
      <alignment horizontal="left" vertical="top" wrapText="1"/>
      <protection locked="0"/>
    </xf>
    <xf numFmtId="0" fontId="33" fillId="26" borderId="12" xfId="8" applyFont="1" applyFill="1" applyBorder="1" applyAlignment="1" applyProtection="1">
      <alignment horizontal="center" vertical="top" wrapText="1"/>
      <protection locked="0"/>
    </xf>
    <xf numFmtId="0" fontId="33" fillId="26" borderId="14" xfId="8" applyFont="1" applyFill="1" applyBorder="1" applyAlignment="1" applyProtection="1">
      <alignment horizontal="center" vertical="top" wrapText="1"/>
      <protection locked="0"/>
    </xf>
    <xf numFmtId="0" fontId="33" fillId="26" borderId="13" xfId="8" applyFont="1" applyFill="1" applyBorder="1" applyAlignment="1" applyProtection="1">
      <alignment horizontal="center" vertical="top" wrapText="1"/>
      <protection locked="0"/>
    </xf>
    <xf numFmtId="0" fontId="10" fillId="27" borderId="17" xfId="8" applyFont="1" applyFill="1" applyBorder="1" applyAlignment="1" applyProtection="1">
      <alignment horizontal="center" vertical="center" wrapText="1"/>
      <protection locked="0"/>
    </xf>
    <xf numFmtId="0" fontId="10" fillId="27" borderId="12" xfId="8" applyFont="1" applyFill="1" applyBorder="1" applyAlignment="1" applyProtection="1">
      <alignment horizontal="center" vertical="center" wrapText="1"/>
      <protection locked="0"/>
    </xf>
    <xf numFmtId="0" fontId="10" fillId="27" borderId="13" xfId="8" applyFont="1" applyFill="1" applyBorder="1" applyAlignment="1" applyProtection="1">
      <alignment horizontal="center" vertical="center" wrapText="1"/>
      <protection locked="0"/>
    </xf>
    <xf numFmtId="0" fontId="7" fillId="9" borderId="19" xfId="8" applyNumberFormat="1" applyFont="1" applyFill="1" applyBorder="1" applyAlignment="1" applyProtection="1">
      <alignment horizontal="center" vertical="top" wrapText="1"/>
      <protection locked="0"/>
    </xf>
    <xf numFmtId="0" fontId="7" fillId="9" borderId="14" xfId="8" applyNumberFormat="1" applyFont="1" applyFill="1" applyBorder="1" applyAlignment="1" applyProtection="1">
      <alignment horizontal="center" vertical="top" wrapText="1"/>
      <protection locked="0"/>
    </xf>
    <xf numFmtId="0" fontId="10" fillId="26" borderId="12" xfId="8" applyFont="1" applyFill="1" applyBorder="1" applyAlignment="1" applyProtection="1">
      <alignment horizontal="center" vertical="top" wrapText="1"/>
      <protection locked="0"/>
    </xf>
    <xf numFmtId="0" fontId="10" fillId="26" borderId="14" xfId="8" applyFont="1" applyFill="1" applyBorder="1" applyAlignment="1" applyProtection="1">
      <alignment horizontal="center" vertical="top" wrapText="1"/>
      <protection locked="0"/>
    </xf>
    <xf numFmtId="0" fontId="10" fillId="26" borderId="13" xfId="8" applyFont="1" applyFill="1" applyBorder="1" applyAlignment="1" applyProtection="1">
      <alignment horizontal="center" vertical="top" wrapText="1"/>
      <protection locked="0"/>
    </xf>
    <xf numFmtId="0" fontId="3" fillId="3" borderId="20" xfId="8" applyNumberFormat="1" applyFill="1" applyBorder="1" applyAlignment="1" applyProtection="1">
      <alignment horizontal="center" vertical="top" wrapText="1"/>
      <protection locked="0"/>
    </xf>
    <xf numFmtId="49" fontId="3" fillId="3" borderId="19" xfId="8" applyNumberFormat="1" applyFill="1" applyBorder="1" applyAlignment="1" applyProtection="1">
      <alignment horizontal="center" vertical="top" wrapText="1"/>
      <protection locked="0"/>
    </xf>
    <xf numFmtId="49" fontId="3" fillId="3" borderId="18" xfId="8" applyNumberFormat="1" applyFill="1" applyBorder="1" applyAlignment="1" applyProtection="1">
      <alignment horizontal="center" vertical="top" wrapText="1"/>
      <protection locked="0"/>
    </xf>
    <xf numFmtId="0" fontId="3" fillId="0" borderId="12" xfId="8" applyNumberFormat="1" applyFont="1" applyFill="1" applyBorder="1" applyAlignment="1" applyProtection="1">
      <alignment horizontal="center" vertical="top" wrapText="1"/>
      <protection locked="0"/>
    </xf>
    <xf numFmtId="49" fontId="3" fillId="0" borderId="14" xfId="8" applyNumberFormat="1" applyFill="1" applyBorder="1" applyAlignment="1" applyProtection="1">
      <alignment horizontal="center" vertical="top" wrapText="1"/>
      <protection locked="0"/>
    </xf>
    <xf numFmtId="49" fontId="3" fillId="0" borderId="13" xfId="8" applyNumberFormat="1" applyFill="1" applyBorder="1" applyAlignment="1" applyProtection="1">
      <alignment horizontal="center" vertical="top" wrapText="1"/>
      <protection locked="0"/>
    </xf>
    <xf numFmtId="0" fontId="3" fillId="0" borderId="12" xfId="8" applyFill="1" applyBorder="1" applyAlignment="1" applyProtection="1">
      <alignment horizontal="justify" vertical="top" wrapText="1"/>
      <protection locked="0"/>
    </xf>
    <xf numFmtId="0" fontId="3" fillId="0" borderId="14" xfId="8" applyFill="1" applyBorder="1" applyAlignment="1" applyProtection="1">
      <alignment horizontal="justify" vertical="top" wrapText="1"/>
      <protection locked="0"/>
    </xf>
    <xf numFmtId="0" fontId="3" fillId="0" borderId="13" xfId="8" applyFill="1" applyBorder="1" applyAlignment="1" applyProtection="1">
      <alignment horizontal="justify" vertical="top" wrapText="1"/>
      <protection locked="0"/>
    </xf>
    <xf numFmtId="0" fontId="3" fillId="0" borderId="12" xfId="8" applyFont="1" applyFill="1" applyBorder="1" applyAlignment="1" applyProtection="1">
      <alignment horizontal="left" vertical="top" wrapText="1"/>
      <protection locked="0"/>
    </xf>
    <xf numFmtId="0" fontId="3" fillId="0" borderId="14" xfId="8" applyFont="1" applyFill="1" applyBorder="1" applyAlignment="1" applyProtection="1">
      <alignment horizontal="left" vertical="top" wrapText="1"/>
      <protection locked="0"/>
    </xf>
    <xf numFmtId="0" fontId="3" fillId="0" borderId="13" xfId="8" applyFont="1" applyFill="1" applyBorder="1" applyAlignment="1" applyProtection="1">
      <alignment horizontal="left" vertical="top" wrapText="1"/>
      <protection locked="0"/>
    </xf>
    <xf numFmtId="0" fontId="28" fillId="28" borderId="12" xfId="8" applyFont="1" applyFill="1" applyBorder="1" applyAlignment="1" applyProtection="1">
      <alignment horizontal="center" vertical="center" wrapText="1"/>
      <protection locked="0"/>
    </xf>
    <xf numFmtId="0" fontId="28" fillId="28" borderId="14" xfId="8" applyFont="1" applyFill="1" applyBorder="1" applyAlignment="1" applyProtection="1">
      <alignment horizontal="center" vertical="center" wrapText="1"/>
      <protection locked="0"/>
    </xf>
    <xf numFmtId="0" fontId="28" fillId="28" borderId="13" xfId="8" applyFont="1" applyFill="1" applyBorder="1" applyAlignment="1" applyProtection="1">
      <alignment horizontal="center" vertical="center" wrapText="1"/>
      <protection locked="0"/>
    </xf>
    <xf numFmtId="0" fontId="3" fillId="9" borderId="20" xfId="8" applyNumberFormat="1" applyFont="1" applyFill="1" applyBorder="1" applyAlignment="1" applyProtection="1">
      <alignment horizontal="center" vertical="top" wrapText="1"/>
      <protection locked="0"/>
    </xf>
    <xf numFmtId="49" fontId="3" fillId="9" borderId="19" xfId="8" applyNumberFormat="1" applyFont="1" applyFill="1" applyBorder="1" applyAlignment="1" applyProtection="1">
      <alignment horizontal="center" vertical="top" wrapText="1"/>
      <protection locked="0"/>
    </xf>
    <xf numFmtId="49" fontId="3" fillId="9" borderId="18" xfId="8" applyNumberFormat="1" applyFont="1" applyFill="1" applyBorder="1" applyAlignment="1" applyProtection="1">
      <alignment horizontal="center" vertical="top" wrapText="1"/>
      <protection locked="0"/>
    </xf>
    <xf numFmtId="0" fontId="3" fillId="9" borderId="12" xfId="8" applyNumberFormat="1" applyFont="1" applyFill="1" applyBorder="1" applyAlignment="1" applyProtection="1">
      <alignment horizontal="center" vertical="top" wrapText="1"/>
      <protection locked="0"/>
    </xf>
    <xf numFmtId="49" fontId="3" fillId="9" borderId="14" xfId="8" applyNumberFormat="1" applyFont="1" applyFill="1" applyBorder="1" applyAlignment="1" applyProtection="1">
      <alignment horizontal="center" vertical="top" wrapText="1"/>
      <protection locked="0"/>
    </xf>
    <xf numFmtId="49" fontId="3" fillId="9" borderId="13" xfId="8" applyNumberFormat="1" applyFont="1" applyFill="1" applyBorder="1" applyAlignment="1" applyProtection="1">
      <alignment horizontal="center" vertical="top" wrapText="1"/>
      <protection locked="0"/>
    </xf>
    <xf numFmtId="0" fontId="3" fillId="9" borderId="12" xfId="8" applyFont="1" applyFill="1" applyBorder="1" applyAlignment="1" applyProtection="1">
      <alignment horizontal="justify" vertical="top" wrapText="1"/>
      <protection locked="0"/>
    </xf>
    <xf numFmtId="0" fontId="3" fillId="9" borderId="14" xfId="8" applyFont="1" applyFill="1" applyBorder="1" applyAlignment="1" applyProtection="1">
      <alignment horizontal="justify" vertical="top" wrapText="1"/>
      <protection locked="0"/>
    </xf>
    <xf numFmtId="0" fontId="3" fillId="9" borderId="13" xfId="8" applyFont="1" applyFill="1" applyBorder="1" applyAlignment="1" applyProtection="1">
      <alignment horizontal="justify" vertical="top" wrapText="1"/>
      <protection locked="0"/>
    </xf>
    <xf numFmtId="0" fontId="3" fillId="9" borderId="12" xfId="8" applyFont="1" applyFill="1" applyBorder="1" applyAlignment="1" applyProtection="1">
      <alignment horizontal="left" vertical="top" wrapText="1"/>
      <protection locked="0"/>
    </xf>
    <xf numFmtId="0" fontId="3" fillId="9" borderId="14" xfId="8" applyFont="1" applyFill="1" applyBorder="1" applyAlignment="1" applyProtection="1">
      <alignment horizontal="left" vertical="top" wrapText="1"/>
      <protection locked="0"/>
    </xf>
    <xf numFmtId="0" fontId="3" fillId="9" borderId="13" xfId="8" applyFont="1" applyFill="1" applyBorder="1" applyAlignment="1" applyProtection="1">
      <alignment horizontal="left" vertical="top" wrapText="1"/>
      <protection locked="0"/>
    </xf>
    <xf numFmtId="0" fontId="4" fillId="26" borderId="12" xfId="8" applyFont="1" applyFill="1" applyBorder="1" applyAlignment="1" applyProtection="1">
      <alignment horizontal="center" vertical="center" wrapText="1"/>
      <protection locked="0"/>
    </xf>
    <xf numFmtId="0" fontId="4" fillId="26" borderId="14" xfId="8" applyFont="1" applyFill="1" applyBorder="1" applyAlignment="1" applyProtection="1">
      <alignment horizontal="center" vertical="center" wrapText="1"/>
      <protection locked="0"/>
    </xf>
    <xf numFmtId="0" fontId="4" fillId="26" borderId="13" xfId="8" applyFont="1" applyFill="1" applyBorder="1" applyAlignment="1" applyProtection="1">
      <alignment horizontal="center" vertical="center" wrapText="1"/>
      <protection locked="0"/>
    </xf>
    <xf numFmtId="0" fontId="3" fillId="0" borderId="20" xfId="8" applyNumberFormat="1" applyBorder="1" applyAlignment="1" applyProtection="1">
      <alignment horizontal="center" vertical="top" wrapText="1"/>
      <protection locked="0"/>
    </xf>
    <xf numFmtId="49" fontId="3" fillId="0" borderId="19" xfId="8" applyNumberFormat="1" applyBorder="1" applyAlignment="1" applyProtection="1">
      <alignment horizontal="center" vertical="top" wrapText="1"/>
      <protection locked="0"/>
    </xf>
    <xf numFmtId="49" fontId="3" fillId="0" borderId="18" xfId="8" applyNumberFormat="1" applyBorder="1" applyAlignment="1" applyProtection="1">
      <alignment horizontal="center" vertical="top" wrapText="1"/>
      <protection locked="0"/>
    </xf>
    <xf numFmtId="0" fontId="3" fillId="0" borderId="12" xfId="8" applyFill="1" applyBorder="1" applyAlignment="1" applyProtection="1">
      <alignment horizontal="left" vertical="top" wrapText="1"/>
      <protection locked="0"/>
    </xf>
    <xf numFmtId="0" fontId="3" fillId="0" borderId="14" xfId="8" applyFill="1" applyBorder="1" applyAlignment="1" applyProtection="1">
      <alignment horizontal="left" vertical="top" wrapText="1"/>
      <protection locked="0"/>
    </xf>
    <xf numFmtId="0" fontId="3" fillId="0" borderId="13" xfId="8" applyFill="1" applyBorder="1" applyAlignment="1" applyProtection="1">
      <alignment horizontal="left" vertical="top" wrapText="1"/>
      <protection locked="0"/>
    </xf>
    <xf numFmtId="0" fontId="28" fillId="26" borderId="12" xfId="8" applyFont="1" applyFill="1" applyBorder="1" applyAlignment="1" applyProtection="1">
      <alignment horizontal="center" vertical="center" wrapText="1"/>
      <protection locked="0"/>
    </xf>
    <xf numFmtId="0" fontId="28" fillId="26" borderId="14" xfId="8" applyFont="1" applyFill="1" applyBorder="1" applyAlignment="1" applyProtection="1">
      <alignment horizontal="center" vertical="center" wrapText="1"/>
      <protection locked="0"/>
    </xf>
    <xf numFmtId="0" fontId="28" fillId="26" borderId="13" xfId="8" applyFont="1" applyFill="1" applyBorder="1" applyAlignment="1" applyProtection="1">
      <alignment horizontal="center" vertical="center" wrapText="1"/>
      <protection locked="0"/>
    </xf>
    <xf numFmtId="0" fontId="3" fillId="0" borderId="12" xfId="8" applyNumberFormat="1" applyFont="1" applyBorder="1" applyAlignment="1" applyProtection="1">
      <alignment horizontal="center" vertical="top" wrapText="1"/>
      <protection locked="0"/>
    </xf>
    <xf numFmtId="49" fontId="3" fillId="0" borderId="14" xfId="8" applyNumberFormat="1" applyBorder="1" applyAlignment="1" applyProtection="1">
      <alignment horizontal="center" vertical="top" wrapText="1"/>
      <protection locked="0"/>
    </xf>
    <xf numFmtId="49" fontId="3" fillId="0" borderId="13" xfId="8" applyNumberFormat="1" applyBorder="1" applyAlignment="1" applyProtection="1">
      <alignment horizontal="center" vertical="top" wrapText="1"/>
      <protection locked="0"/>
    </xf>
    <xf numFmtId="0" fontId="3" fillId="2" borderId="12" xfId="8" applyFill="1" applyBorder="1" applyAlignment="1" applyProtection="1">
      <alignment horizontal="justify" vertical="top" wrapText="1"/>
      <protection locked="0"/>
    </xf>
    <xf numFmtId="0" fontId="3" fillId="2" borderId="14" xfId="8" applyFill="1" applyBorder="1" applyAlignment="1" applyProtection="1">
      <alignment horizontal="justify" vertical="top" wrapText="1"/>
      <protection locked="0"/>
    </xf>
    <xf numFmtId="0" fontId="3" fillId="2" borderId="13" xfId="8" applyFill="1" applyBorder="1" applyAlignment="1" applyProtection="1">
      <alignment horizontal="justify" vertical="top" wrapText="1"/>
      <protection locked="0"/>
    </xf>
    <xf numFmtId="0" fontId="3" fillId="2" borderId="12" xfId="8" applyFill="1" applyBorder="1" applyAlignment="1" applyProtection="1">
      <alignment horizontal="left" vertical="top" wrapText="1"/>
      <protection locked="0"/>
    </xf>
    <xf numFmtId="0" fontId="3" fillId="2" borderId="14" xfId="8" applyFill="1" applyBorder="1" applyAlignment="1" applyProtection="1">
      <alignment horizontal="left" vertical="top" wrapText="1"/>
      <protection locked="0"/>
    </xf>
    <xf numFmtId="0" fontId="3" fillId="2" borderId="13" xfId="8" applyFill="1" applyBorder="1" applyAlignment="1" applyProtection="1">
      <alignment horizontal="left" vertical="top" wrapText="1"/>
      <protection locked="0"/>
    </xf>
    <xf numFmtId="49" fontId="3" fillId="0" borderId="26" xfId="8" applyNumberFormat="1" applyBorder="1" applyAlignment="1" applyProtection="1">
      <alignment horizontal="center" vertical="top" wrapText="1"/>
      <protection locked="0"/>
    </xf>
    <xf numFmtId="49" fontId="3" fillId="0" borderId="27" xfId="8" applyNumberFormat="1" applyBorder="1" applyAlignment="1" applyProtection="1">
      <alignment horizontal="center" vertical="top" wrapText="1"/>
      <protection locked="0"/>
    </xf>
    <xf numFmtId="0" fontId="3" fillId="2" borderId="27" xfId="8" applyFill="1" applyBorder="1" applyAlignment="1" applyProtection="1">
      <alignment horizontal="justify" vertical="top" wrapText="1"/>
      <protection locked="0"/>
    </xf>
    <xf numFmtId="0" fontId="3" fillId="2" borderId="27" xfId="8" applyFill="1" applyBorder="1" applyAlignment="1" applyProtection="1">
      <alignment horizontal="left" vertical="top" wrapText="1"/>
      <protection locked="0"/>
    </xf>
    <xf numFmtId="0" fontId="28" fillId="26" borderId="27" xfId="8" applyFont="1" applyFill="1" applyBorder="1" applyAlignment="1" applyProtection="1">
      <alignment horizontal="center" vertical="center" wrapText="1"/>
      <protection locked="0"/>
    </xf>
    <xf numFmtId="0" fontId="1" fillId="0" borderId="1" xfId="0" applyNumberFormat="1" applyFont="1" applyBorder="1" applyAlignment="1">
      <alignment horizontal="justify" vertical="distributed"/>
    </xf>
  </cellXfs>
  <cellStyles count="50">
    <cellStyle name="20æ% - Accent1" xfId="9" xr:uid="{00000000-0005-0000-0000-000000000000}"/>
    <cellStyle name="20æ% - Accent2" xfId="10" xr:uid="{00000000-0005-0000-0000-000001000000}"/>
    <cellStyle name="20æ% - Accent3" xfId="11" xr:uid="{00000000-0005-0000-0000-000002000000}"/>
    <cellStyle name="20æ% - Accent4" xfId="12" xr:uid="{00000000-0005-0000-0000-000003000000}"/>
    <cellStyle name="20æ% - Accent5" xfId="13" xr:uid="{00000000-0005-0000-0000-000004000000}"/>
    <cellStyle name="20æ% - Accent6" xfId="14" xr:uid="{00000000-0005-0000-0000-000005000000}"/>
    <cellStyle name="40æ% - Accent1" xfId="15" xr:uid="{00000000-0005-0000-0000-000006000000}"/>
    <cellStyle name="40æ% - Accent2" xfId="16" xr:uid="{00000000-0005-0000-0000-000007000000}"/>
    <cellStyle name="40æ% - Accent3" xfId="17" xr:uid="{00000000-0005-0000-0000-000008000000}"/>
    <cellStyle name="40æ% - Accent4" xfId="18" xr:uid="{00000000-0005-0000-0000-000009000000}"/>
    <cellStyle name="40æ% - Accent5" xfId="19" xr:uid="{00000000-0005-0000-0000-00000A000000}"/>
    <cellStyle name="40æ% - Accent6" xfId="20" xr:uid="{00000000-0005-0000-0000-00000B000000}"/>
    <cellStyle name="60æ% - Accent1" xfId="21" xr:uid="{00000000-0005-0000-0000-00000C000000}"/>
    <cellStyle name="60æ% - Accent2" xfId="22" xr:uid="{00000000-0005-0000-0000-00000D000000}"/>
    <cellStyle name="60æ% - Accent3" xfId="23" xr:uid="{00000000-0005-0000-0000-00000E000000}"/>
    <cellStyle name="60æ% - Accent4" xfId="24" xr:uid="{00000000-0005-0000-0000-00000F000000}"/>
    <cellStyle name="60æ% - Accent5" xfId="25" xr:uid="{00000000-0005-0000-0000-000010000000}"/>
    <cellStyle name="60æ% - Accent6" xfId="26" xr:uid="{00000000-0005-0000-0000-000011000000}"/>
    <cellStyle name="Avertissement 2" xfId="27" xr:uid="{00000000-0005-0000-0000-000012000000}"/>
    <cellStyle name="Cellule lie" xfId="28" xr:uid="{00000000-0005-0000-0000-000013000000}"/>
    <cellStyle name="Comma" xfId="1" builtinId="3"/>
    <cellStyle name="Comma 2" xfId="4" xr:uid="{00000000-0005-0000-0000-000015000000}"/>
    <cellStyle name="Comma 3" xfId="29" xr:uid="{00000000-0005-0000-0000-000016000000}"/>
    <cellStyle name="Comma 4" xfId="30" xr:uid="{00000000-0005-0000-0000-000017000000}"/>
    <cellStyle name="Currency" xfId="2" builtinId="4"/>
    <cellStyle name="Currency 2" xfId="31" xr:uid="{00000000-0005-0000-0000-000019000000}"/>
    <cellStyle name="Currency 2 2" xfId="32" xr:uid="{00000000-0005-0000-0000-00001A000000}"/>
    <cellStyle name="Currency 3" xfId="33" xr:uid="{00000000-0005-0000-0000-00001B000000}"/>
    <cellStyle name="Currency 4" xfId="6" xr:uid="{00000000-0005-0000-0000-00001C000000}"/>
    <cellStyle name="Entre" xfId="34" xr:uid="{00000000-0005-0000-0000-00001D000000}"/>
    <cellStyle name="Insatisfaisant 2" xfId="35" xr:uid="{00000000-0005-0000-0000-00001E000000}"/>
    <cellStyle name="Milliers 2" xfId="36" xr:uid="{00000000-0005-0000-0000-00001F000000}"/>
    <cellStyle name="Normal" xfId="0" builtinId="0"/>
    <cellStyle name="Normal 10" xfId="37" xr:uid="{00000000-0005-0000-0000-000021000000}"/>
    <cellStyle name="Normal 11" xfId="5" xr:uid="{00000000-0005-0000-0000-000022000000}"/>
    <cellStyle name="Normal 12" xfId="47" xr:uid="{00000000-0005-0000-0000-000023000000}"/>
    <cellStyle name="Normal 2" xfId="3" xr:uid="{00000000-0005-0000-0000-000024000000}"/>
    <cellStyle name="Normal 2 2" xfId="38" xr:uid="{00000000-0005-0000-0000-000025000000}"/>
    <cellStyle name="Normal 2 2 2" xfId="48" xr:uid="{00000000-0005-0000-0000-000026000000}"/>
    <cellStyle name="Normal 3" xfId="39" xr:uid="{00000000-0005-0000-0000-000027000000}"/>
    <cellStyle name="Normal 4" xfId="40" xr:uid="{00000000-0005-0000-0000-000028000000}"/>
    <cellStyle name="Normal 5" xfId="7" xr:uid="{00000000-0005-0000-0000-000029000000}"/>
    <cellStyle name="Normal 6" xfId="8" xr:uid="{00000000-0005-0000-0000-00002A000000}"/>
    <cellStyle name="Normal 7" xfId="41" xr:uid="{00000000-0005-0000-0000-00002B000000}"/>
    <cellStyle name="Normal 7 2" xfId="49" xr:uid="{00000000-0005-0000-0000-00002C000000}"/>
    <cellStyle name="Normal 8" xfId="42" xr:uid="{00000000-0005-0000-0000-00002D000000}"/>
    <cellStyle name="Normal 9" xfId="43" xr:uid="{00000000-0005-0000-0000-00002E000000}"/>
    <cellStyle name="Titre 1 2" xfId="44" xr:uid="{00000000-0005-0000-0000-00002F000000}"/>
    <cellStyle name="Titreæ" xfId="45" xr:uid="{00000000-0005-0000-0000-000030000000}"/>
    <cellStyle name="Vrification de cellule" xfId="46" xr:uid="{00000000-0005-0000-0000-000031000000}"/>
  </cellStyles>
  <dxfs count="48">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s>
  <tableStyles count="0" defaultTableStyle="TableStyleMedium9" defaultPivotStyle="PivotStyleLight16"/>
  <colors>
    <mruColors>
      <color rgb="FF003399"/>
      <color rgb="FFE5E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152400</xdr:rowOff>
    </xdr:from>
    <xdr:to>
      <xdr:col>3</xdr:col>
      <xdr:colOff>638175</xdr:colOff>
      <xdr:row>2</xdr:row>
      <xdr:rowOff>0</xdr:rowOff>
    </xdr:to>
    <xdr:pic>
      <xdr:nvPicPr>
        <xdr:cNvPr id="2" name="Picture 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152400"/>
          <a:ext cx="1819275" cy="476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lyw\AppData\Local\Microsoft\Windows\Temporary%20Internet%20Files\Content.Outlook\ZZL6C5BX\Mod&#232;le%20de%20PEP-POA-PPDM-FM%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Gestion Risques IDENTIF"/>
      <sheetName val="7.b Gestion Risques QUALIF"/>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W82"/>
  <sheetViews>
    <sheetView tabSelected="1" zoomScale="70" zoomScaleNormal="70" workbookViewId="0">
      <selection activeCell="H5" sqref="H5"/>
    </sheetView>
  </sheetViews>
  <sheetFormatPr defaultColWidth="9.140625" defaultRowHeight="23.25" customHeight="1"/>
  <cols>
    <col min="1" max="1" width="29.7109375" style="71" customWidth="1"/>
    <col min="2" max="2" width="14.7109375" style="106" customWidth="1"/>
    <col min="3" max="3" width="24.5703125" style="103" customWidth="1"/>
    <col min="4" max="4" width="15.28515625" style="103" customWidth="1"/>
    <col min="5" max="5" width="17.140625" style="103" customWidth="1"/>
    <col min="6" max="6" width="49.140625" style="68" customWidth="1"/>
    <col min="7" max="7" width="18.85546875" style="68" customWidth="1"/>
    <col min="8" max="8" width="18.42578125" style="68" customWidth="1"/>
    <col min="9" max="9" width="25.28515625" style="68" customWidth="1"/>
    <col min="10" max="10" width="16.5703125" style="68" customWidth="1"/>
    <col min="11" max="11" width="16.85546875" style="68" customWidth="1"/>
    <col min="12" max="12" width="25.28515625" style="68" customWidth="1"/>
    <col min="13" max="13" width="20.7109375" style="68" customWidth="1"/>
    <col min="14" max="14" width="39.28515625" style="68" customWidth="1"/>
    <col min="15" max="15" width="20.42578125" style="87" customWidth="1"/>
    <col min="16" max="16" width="13.140625" style="1" customWidth="1"/>
    <col min="17" max="17" width="10.85546875" style="1" customWidth="1"/>
    <col min="18" max="18" width="16.28515625" style="1" customWidth="1"/>
    <col min="19" max="19" width="11.7109375" style="1" customWidth="1"/>
    <col min="20" max="20" width="11.140625" style="1" customWidth="1"/>
    <col min="21" max="21" width="19.140625" style="1" customWidth="1"/>
    <col min="22" max="22" width="13.85546875" style="1" customWidth="1"/>
    <col min="23" max="23" width="15.85546875" style="1" customWidth="1"/>
    <col min="24" max="24" width="12.85546875" style="1" customWidth="1"/>
    <col min="25" max="25" width="10.85546875" style="1" customWidth="1"/>
    <col min="26" max="26" width="16.85546875" style="1" customWidth="1"/>
    <col min="27" max="27" width="14.7109375" style="1" customWidth="1"/>
    <col min="28" max="29" width="12.140625" style="1" customWidth="1"/>
    <col min="30" max="30" width="13" style="1" customWidth="1"/>
    <col min="31" max="31" width="10.42578125" style="1" customWidth="1"/>
    <col min="32" max="32" width="10.7109375" style="1" customWidth="1"/>
    <col min="33" max="34" width="11.140625" style="1" customWidth="1"/>
    <col min="35" max="35" width="10.28515625" style="1" customWidth="1"/>
    <col min="36" max="36" width="36.140625" style="1" customWidth="1"/>
    <col min="37" max="38" width="13.28515625" style="1" customWidth="1"/>
    <col min="39" max="39" width="10.28515625" style="1" customWidth="1"/>
    <col min="40" max="40" width="9.85546875" style="1" customWidth="1"/>
    <col min="41" max="41" width="8.28515625" style="1" customWidth="1"/>
    <col min="42" max="42" width="7.85546875" style="1" customWidth="1"/>
    <col min="43" max="43" width="9" style="1" customWidth="1"/>
    <col min="44" max="44" width="9.140625" style="1" customWidth="1"/>
    <col min="45" max="45" width="8.42578125" style="1" customWidth="1"/>
    <col min="46" max="46" width="9" style="1" customWidth="1"/>
    <col min="47" max="47" width="9.140625" style="1" customWidth="1"/>
    <col min="48" max="48" width="9.85546875" style="1" customWidth="1"/>
    <col min="49" max="49" width="9" style="1" customWidth="1"/>
    <col min="50" max="51" width="10.140625" style="1" customWidth="1"/>
    <col min="52" max="52" width="11.28515625" style="1" customWidth="1"/>
    <col min="53" max="54" width="9.140625" style="1"/>
    <col min="55" max="58" width="10.140625" style="1" customWidth="1"/>
    <col min="59" max="60" width="10.7109375" style="1" customWidth="1"/>
    <col min="61" max="64" width="11" style="1" customWidth="1"/>
    <col min="65" max="65" width="19.42578125" style="1" customWidth="1"/>
    <col min="66" max="66" width="18.85546875" style="1" customWidth="1"/>
    <col min="67" max="70" width="11" style="1" customWidth="1"/>
    <col min="71" max="71" width="15.42578125" style="1" customWidth="1"/>
    <col min="72" max="16384" width="9.140625" style="1"/>
  </cols>
  <sheetData>
    <row r="2" spans="1:309" ht="39" customHeight="1">
      <c r="A2" s="83" t="s">
        <v>0</v>
      </c>
      <c r="B2" s="222" t="s">
        <v>1</v>
      </c>
      <c r="C2" s="223"/>
      <c r="D2" s="223"/>
      <c r="E2" s="22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row>
    <row r="3" spans="1:309" s="2" customFormat="1" ht="33.950000000000003" customHeight="1">
      <c r="A3" s="83" t="s">
        <v>2</v>
      </c>
      <c r="B3" s="225" t="s">
        <v>3</v>
      </c>
      <c r="C3" s="226"/>
      <c r="D3" s="226"/>
      <c r="E3" s="227"/>
      <c r="J3" s="69"/>
      <c r="K3" s="69"/>
      <c r="L3" s="69"/>
      <c r="M3" s="69"/>
      <c r="N3" s="69"/>
      <c r="O3" s="85"/>
      <c r="AJ3" s="3"/>
      <c r="AK3" s="3"/>
      <c r="AL3" s="3"/>
      <c r="AM3" s="3"/>
      <c r="AN3" s="3"/>
      <c r="AO3" s="3"/>
      <c r="AP3" s="3"/>
      <c r="AQ3" s="3"/>
      <c r="AR3" s="3"/>
      <c r="AS3" s="3"/>
      <c r="AT3" s="3"/>
      <c r="AU3" s="3"/>
      <c r="AV3" s="3"/>
    </row>
    <row r="4" spans="1:309" s="2" customFormat="1" ht="57" customHeight="1">
      <c r="A4" s="84" t="s">
        <v>4</v>
      </c>
      <c r="B4" s="228" t="s">
        <v>5</v>
      </c>
      <c r="C4" s="229"/>
      <c r="D4" s="229"/>
      <c r="E4" s="230"/>
      <c r="J4" s="69"/>
      <c r="K4" s="69"/>
      <c r="L4" s="69"/>
      <c r="M4" s="69"/>
      <c r="N4" s="69"/>
      <c r="O4" s="85"/>
      <c r="P4" s="51"/>
      <c r="Q4" s="51"/>
      <c r="R4" s="51"/>
      <c r="S4" s="51"/>
      <c r="T4" s="52"/>
      <c r="U4" s="52"/>
      <c r="V4" s="52"/>
      <c r="W4" s="52"/>
      <c r="X4" s="52"/>
      <c r="Y4" s="52"/>
      <c r="Z4" s="52"/>
      <c r="AA4" s="52"/>
      <c r="AB4" s="52"/>
      <c r="AC4" s="52"/>
      <c r="AD4" s="52"/>
      <c r="AE4" s="52"/>
      <c r="AF4" s="52"/>
      <c r="AG4" s="52"/>
      <c r="AH4" s="52"/>
      <c r="AI4" s="52"/>
      <c r="AJ4" s="53"/>
      <c r="AK4" s="53"/>
      <c r="AL4" s="53"/>
      <c r="AM4" s="53"/>
      <c r="AN4" s="53"/>
      <c r="AO4" s="53"/>
      <c r="AP4" s="53"/>
      <c r="AQ4" s="53"/>
      <c r="AR4" s="53"/>
      <c r="AS4" s="53"/>
      <c r="AT4" s="53"/>
      <c r="AU4" s="53"/>
      <c r="AV4" s="53"/>
      <c r="AW4" s="54"/>
      <c r="AX4" s="54"/>
      <c r="AY4" s="54"/>
      <c r="AZ4" s="54"/>
      <c r="BA4" s="54"/>
      <c r="BB4" s="54"/>
      <c r="BC4" s="54"/>
      <c r="BD4" s="54"/>
      <c r="BE4" s="54"/>
      <c r="BF4" s="54"/>
      <c r="BG4" s="54"/>
      <c r="BH4" s="54"/>
      <c r="BI4" s="54"/>
      <c r="BJ4" s="54"/>
      <c r="BK4" s="54"/>
      <c r="BL4" s="54"/>
      <c r="BM4" s="54"/>
      <c r="BN4" s="54"/>
      <c r="BO4" s="54"/>
      <c r="BP4" s="54"/>
      <c r="BQ4" s="54"/>
      <c r="BR4" s="54"/>
      <c r="BS4" s="54"/>
    </row>
    <row r="5" spans="1:309" s="2" customFormat="1" ht="32.1" customHeight="1">
      <c r="A5" s="84" t="s">
        <v>6</v>
      </c>
      <c r="B5" s="228" t="s">
        <v>7</v>
      </c>
      <c r="C5" s="229"/>
      <c r="D5" s="229"/>
      <c r="E5" s="230"/>
      <c r="J5" s="69"/>
      <c r="K5" s="69"/>
      <c r="L5" s="69"/>
      <c r="M5" s="69"/>
      <c r="N5" s="69"/>
      <c r="O5" s="85"/>
      <c r="P5" s="51"/>
      <c r="Q5" s="51"/>
      <c r="R5" s="51"/>
      <c r="S5" s="51"/>
      <c r="T5" s="52"/>
      <c r="U5" s="52"/>
      <c r="V5" s="52"/>
      <c r="W5" s="52"/>
      <c r="X5" s="52"/>
      <c r="Y5" s="52"/>
      <c r="Z5" s="52"/>
      <c r="AA5" s="52"/>
      <c r="AB5" s="52"/>
      <c r="AC5" s="52"/>
      <c r="AD5" s="52"/>
      <c r="AE5" s="52"/>
      <c r="AF5" s="52"/>
      <c r="AG5" s="52"/>
      <c r="AH5" s="52"/>
      <c r="AI5" s="52"/>
      <c r="AJ5" s="53"/>
      <c r="AK5" s="53"/>
      <c r="AL5" s="53"/>
      <c r="AM5" s="53"/>
      <c r="AN5" s="53"/>
      <c r="AO5" s="53"/>
      <c r="AP5" s="53"/>
      <c r="AQ5" s="53"/>
      <c r="AR5" s="53"/>
      <c r="AS5" s="53"/>
      <c r="AT5" s="53"/>
      <c r="AU5" s="53"/>
      <c r="AV5" s="53"/>
      <c r="AW5" s="54"/>
      <c r="AX5" s="54"/>
      <c r="AY5" s="54"/>
      <c r="AZ5" s="54"/>
      <c r="BA5" s="54"/>
      <c r="BB5" s="54"/>
      <c r="BC5" s="54"/>
      <c r="BD5" s="54"/>
      <c r="BE5" s="54"/>
      <c r="BF5" s="54"/>
      <c r="BG5" s="54"/>
      <c r="BH5" s="54"/>
      <c r="BI5" s="54"/>
      <c r="BJ5" s="54"/>
      <c r="BK5" s="54"/>
      <c r="BL5" s="54"/>
      <c r="BM5" s="54"/>
      <c r="BN5" s="54"/>
      <c r="BO5" s="54"/>
      <c r="BP5" s="54"/>
      <c r="BQ5" s="54"/>
      <c r="BR5" s="54"/>
      <c r="BS5" s="54"/>
    </row>
    <row r="6" spans="1:309" s="2" customFormat="1" ht="35.1" customHeight="1">
      <c r="A6" s="84" t="s">
        <v>8</v>
      </c>
      <c r="B6" s="228" t="s">
        <v>9</v>
      </c>
      <c r="C6" s="229"/>
      <c r="D6" s="229"/>
      <c r="E6" s="230"/>
      <c r="J6" s="69"/>
      <c r="K6" s="69"/>
      <c r="L6" s="69"/>
      <c r="M6" s="69"/>
      <c r="N6" s="69"/>
      <c r="O6" s="85"/>
      <c r="P6" s="51"/>
      <c r="Q6" s="51"/>
      <c r="R6" s="51"/>
      <c r="S6" s="51"/>
      <c r="T6" s="52"/>
      <c r="U6" s="52"/>
      <c r="V6" s="52"/>
      <c r="W6" s="52"/>
      <c r="X6" s="52"/>
      <c r="Y6" s="52"/>
      <c r="Z6" s="52"/>
      <c r="AA6" s="52"/>
      <c r="AB6" s="52"/>
      <c r="AC6" s="52"/>
      <c r="AD6" s="52"/>
      <c r="AE6" s="52"/>
      <c r="AF6" s="52"/>
      <c r="AG6" s="52"/>
      <c r="AH6" s="52"/>
      <c r="AI6" s="52"/>
      <c r="AJ6" s="53"/>
      <c r="AK6" s="53"/>
      <c r="AL6" s="53"/>
      <c r="AM6" s="53"/>
      <c r="AN6" s="53"/>
      <c r="AO6" s="53"/>
      <c r="AP6" s="53"/>
      <c r="AQ6" s="53"/>
      <c r="AR6" s="53"/>
      <c r="AS6" s="53"/>
      <c r="AT6" s="53"/>
      <c r="AU6" s="53"/>
      <c r="AV6" s="53"/>
      <c r="AW6" s="54"/>
      <c r="AX6" s="54"/>
      <c r="AY6" s="54"/>
      <c r="AZ6" s="54"/>
      <c r="BA6" s="54"/>
      <c r="BB6" s="54"/>
      <c r="BC6" s="54"/>
      <c r="BD6" s="54"/>
      <c r="BE6" s="54"/>
      <c r="BF6" s="54"/>
      <c r="BG6" s="54"/>
      <c r="BH6" s="54"/>
      <c r="BI6" s="54"/>
      <c r="BJ6" s="54"/>
      <c r="BK6" s="54"/>
      <c r="BL6" s="54"/>
      <c r="BM6" s="54"/>
      <c r="BN6" s="54"/>
      <c r="BO6" s="54"/>
      <c r="BP6" s="54"/>
      <c r="BQ6" s="54"/>
      <c r="BR6" s="54"/>
      <c r="BS6" s="54"/>
    </row>
    <row r="7" spans="1:309" s="2" customFormat="1" ht="33.950000000000003" customHeight="1">
      <c r="A7" s="83" t="s">
        <v>10</v>
      </c>
      <c r="B7" s="216" t="s">
        <v>11</v>
      </c>
      <c r="C7" s="217"/>
      <c r="D7" s="217"/>
      <c r="E7" s="218"/>
      <c r="J7" s="69"/>
      <c r="K7" s="69"/>
      <c r="L7" s="69"/>
      <c r="M7" s="69"/>
      <c r="N7" s="69"/>
      <c r="O7" s="85"/>
      <c r="P7" s="51"/>
      <c r="Q7" s="51"/>
      <c r="R7" s="51"/>
      <c r="S7" s="51"/>
      <c r="T7" s="52"/>
      <c r="U7" s="52"/>
      <c r="V7" s="52"/>
      <c r="W7" s="52"/>
      <c r="X7" s="52"/>
      <c r="Y7" s="52"/>
      <c r="Z7" s="52"/>
      <c r="AA7" s="52"/>
      <c r="AB7" s="52"/>
      <c r="AC7" s="52"/>
      <c r="AD7" s="52"/>
      <c r="AE7" s="52"/>
      <c r="AF7" s="52"/>
      <c r="AG7" s="52"/>
      <c r="AH7" s="52"/>
      <c r="AI7" s="52"/>
      <c r="AJ7" s="53"/>
      <c r="AK7" s="53"/>
      <c r="AL7" s="53"/>
      <c r="AM7" s="53"/>
      <c r="AN7" s="53"/>
      <c r="AO7" s="53"/>
      <c r="AP7" s="53"/>
      <c r="AQ7" s="53"/>
      <c r="AR7" s="53"/>
      <c r="AS7" s="53"/>
      <c r="AT7" s="53"/>
      <c r="AU7" s="53"/>
      <c r="AV7" s="53"/>
      <c r="AW7" s="54"/>
      <c r="AX7" s="54"/>
      <c r="AY7" s="54"/>
      <c r="AZ7" s="54"/>
      <c r="BA7" s="54"/>
      <c r="BB7" s="54"/>
      <c r="BC7" s="54"/>
      <c r="BD7" s="54"/>
      <c r="BE7" s="54"/>
      <c r="BF7" s="54"/>
      <c r="BG7" s="54"/>
      <c r="BH7" s="54"/>
      <c r="BI7" s="54"/>
      <c r="BJ7" s="54"/>
      <c r="BK7" s="54"/>
      <c r="BL7" s="54"/>
      <c r="BM7" s="54"/>
      <c r="BN7" s="54"/>
      <c r="BO7" s="54"/>
      <c r="BP7" s="54"/>
      <c r="BQ7" s="54"/>
      <c r="BR7" s="54"/>
      <c r="BS7" s="54"/>
    </row>
    <row r="8" spans="1:309" s="2" customFormat="1" ht="36.950000000000003" customHeight="1">
      <c r="A8" s="84" t="s">
        <v>12</v>
      </c>
      <c r="B8" s="219" t="s">
        <v>13</v>
      </c>
      <c r="C8" s="220"/>
      <c r="D8" s="220"/>
      <c r="E8" s="221"/>
      <c r="J8" s="69"/>
      <c r="K8" s="69"/>
      <c r="L8" s="69"/>
      <c r="M8" s="69"/>
      <c r="N8" s="69"/>
      <c r="O8" s="85"/>
      <c r="P8" s="55"/>
      <c r="Q8" s="55"/>
      <c r="R8" s="55"/>
      <c r="S8" s="55"/>
      <c r="T8" s="52"/>
      <c r="U8" s="52"/>
      <c r="V8" s="52"/>
      <c r="W8" s="52"/>
      <c r="X8" s="52"/>
      <c r="Y8" s="52"/>
      <c r="Z8" s="52"/>
      <c r="AA8" s="52"/>
      <c r="AB8" s="52"/>
      <c r="AC8" s="52"/>
      <c r="AD8" s="52"/>
      <c r="AE8" s="52"/>
      <c r="AF8" s="52"/>
      <c r="AG8" s="52"/>
      <c r="AH8" s="52"/>
      <c r="AI8" s="52"/>
      <c r="AJ8" s="53"/>
      <c r="AK8" s="53"/>
      <c r="AL8" s="53"/>
      <c r="AM8" s="53"/>
      <c r="AN8" s="53"/>
      <c r="AO8" s="53"/>
      <c r="AP8" s="53"/>
      <c r="AQ8" s="53"/>
      <c r="AR8" s="53"/>
      <c r="AS8" s="53"/>
      <c r="AT8" s="53"/>
      <c r="AU8" s="53"/>
      <c r="AV8" s="53"/>
      <c r="AW8" s="54"/>
      <c r="AX8" s="54"/>
      <c r="AY8" s="54"/>
      <c r="AZ8" s="54"/>
      <c r="BA8" s="54"/>
      <c r="BB8" s="54"/>
      <c r="BC8" s="54"/>
      <c r="BD8" s="54"/>
      <c r="BE8" s="54"/>
      <c r="BF8" s="54"/>
      <c r="BG8" s="54"/>
      <c r="BH8" s="54"/>
      <c r="BI8" s="54"/>
      <c r="BJ8" s="54"/>
      <c r="BK8" s="54"/>
      <c r="BL8" s="54"/>
      <c r="BM8" s="54"/>
      <c r="BN8" s="54"/>
      <c r="BO8" s="54"/>
      <c r="BP8" s="54"/>
      <c r="BQ8" s="54"/>
      <c r="BR8" s="54"/>
      <c r="BS8" s="54"/>
    </row>
    <row r="9" spans="1:309" s="141" customFormat="1" ht="39.950000000000003" customHeight="1">
      <c r="A9" s="188" t="s">
        <v>14</v>
      </c>
      <c r="B9" s="188"/>
      <c r="C9" s="188"/>
      <c r="D9" s="188"/>
      <c r="E9" s="188"/>
      <c r="F9" s="188"/>
      <c r="G9" s="188"/>
      <c r="H9" s="188"/>
      <c r="I9" s="188"/>
      <c r="J9" s="188"/>
      <c r="K9" s="188"/>
      <c r="L9" s="188"/>
      <c r="M9" s="188"/>
      <c r="N9" s="205"/>
      <c r="O9" s="134"/>
      <c r="P9" s="135"/>
      <c r="Q9" s="136"/>
      <c r="R9" s="136"/>
      <c r="S9" s="136"/>
      <c r="T9" s="137"/>
      <c r="U9" s="137"/>
      <c r="V9" s="137"/>
      <c r="W9" s="137"/>
      <c r="X9" s="137"/>
      <c r="Y9" s="138"/>
      <c r="Z9" s="138"/>
      <c r="AA9" s="138"/>
      <c r="AB9" s="138"/>
      <c r="AC9" s="138"/>
      <c r="AD9" s="138"/>
      <c r="AE9" s="138"/>
      <c r="AF9" s="138"/>
      <c r="AG9" s="138"/>
      <c r="AH9" s="138"/>
      <c r="AI9" s="138"/>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row>
    <row r="10" spans="1:309" s="66" customFormat="1" ht="23.1" customHeight="1">
      <c r="A10" s="206" t="s">
        <v>15</v>
      </c>
      <c r="B10" s="194" t="s">
        <v>16</v>
      </c>
      <c r="C10" s="193" t="s">
        <v>17</v>
      </c>
      <c r="D10" s="193" t="s">
        <v>18</v>
      </c>
      <c r="E10" s="193" t="s">
        <v>19</v>
      </c>
      <c r="F10" s="194" t="s">
        <v>20</v>
      </c>
      <c r="G10" s="209" t="s">
        <v>21</v>
      </c>
      <c r="H10" s="194" t="s">
        <v>22</v>
      </c>
      <c r="I10" s="210" t="s">
        <v>23</v>
      </c>
      <c r="J10" s="211"/>
      <c r="K10" s="212"/>
      <c r="L10" s="213" t="s">
        <v>24</v>
      </c>
      <c r="M10" s="214"/>
      <c r="N10" s="210" t="s">
        <v>25</v>
      </c>
      <c r="O10" s="193" t="s">
        <v>26</v>
      </c>
      <c r="P10" s="58"/>
      <c r="Q10" s="58"/>
      <c r="R10" s="58"/>
      <c r="S10" s="58"/>
      <c r="T10" s="56"/>
      <c r="U10" s="56"/>
      <c r="V10" s="56"/>
      <c r="W10" s="56"/>
      <c r="X10" s="56"/>
      <c r="Y10" s="57"/>
      <c r="Z10" s="57"/>
      <c r="AA10" s="57"/>
      <c r="AB10" s="57"/>
      <c r="AC10" s="57"/>
      <c r="AD10" s="57"/>
      <c r="AE10" s="57"/>
      <c r="AF10" s="57"/>
      <c r="AG10" s="57"/>
      <c r="AH10" s="57"/>
      <c r="AI10" s="57"/>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c r="IW10" s="65"/>
      <c r="IX10" s="65"/>
      <c r="IY10" s="65"/>
      <c r="IZ10" s="65"/>
      <c r="JA10" s="65"/>
      <c r="JB10" s="65"/>
      <c r="JC10" s="65"/>
      <c r="JD10" s="65"/>
      <c r="JE10" s="65"/>
      <c r="JF10" s="65"/>
      <c r="JG10" s="65"/>
      <c r="JH10" s="65"/>
      <c r="JI10" s="65"/>
      <c r="JJ10" s="65"/>
      <c r="JK10" s="65"/>
      <c r="JL10" s="65"/>
      <c r="JM10" s="65"/>
      <c r="JN10" s="65"/>
      <c r="JO10" s="65"/>
      <c r="JP10" s="65"/>
      <c r="JQ10" s="65"/>
      <c r="JR10" s="65"/>
      <c r="JS10" s="65"/>
      <c r="JT10" s="65"/>
      <c r="JU10" s="65"/>
      <c r="JV10" s="65"/>
      <c r="JW10" s="65"/>
      <c r="JX10" s="65"/>
      <c r="JY10" s="65"/>
      <c r="JZ10" s="65"/>
      <c r="KA10" s="65"/>
      <c r="KB10" s="65"/>
      <c r="KC10" s="65"/>
      <c r="KD10" s="65"/>
      <c r="KE10" s="65"/>
      <c r="KF10" s="65"/>
      <c r="KG10" s="65"/>
      <c r="KH10" s="65"/>
      <c r="KI10" s="65"/>
      <c r="KJ10" s="65"/>
      <c r="KK10" s="65"/>
      <c r="KL10" s="65"/>
      <c r="KM10" s="65"/>
      <c r="KN10" s="65"/>
      <c r="KO10" s="65"/>
      <c r="KP10" s="65"/>
      <c r="KQ10" s="65"/>
      <c r="KR10" s="65"/>
      <c r="KS10" s="65"/>
      <c r="KT10" s="65"/>
      <c r="KU10" s="65"/>
      <c r="KV10" s="65"/>
      <c r="KW10" s="65"/>
    </row>
    <row r="11" spans="1:309" s="67" customFormat="1" ht="114.95" customHeight="1">
      <c r="A11" s="207"/>
      <c r="B11" s="208"/>
      <c r="C11" s="194"/>
      <c r="D11" s="194"/>
      <c r="E11" s="194"/>
      <c r="F11" s="208"/>
      <c r="G11" s="209"/>
      <c r="H11" s="208"/>
      <c r="I11" s="171" t="s">
        <v>27</v>
      </c>
      <c r="J11" s="179" t="s">
        <v>28</v>
      </c>
      <c r="K11" s="179" t="s">
        <v>29</v>
      </c>
      <c r="L11" s="179" t="s">
        <v>30</v>
      </c>
      <c r="M11" s="179" t="s">
        <v>31</v>
      </c>
      <c r="N11" s="213"/>
      <c r="O11" s="194"/>
      <c r="P11" s="62"/>
      <c r="Q11" s="62"/>
      <c r="R11" s="62"/>
      <c r="S11" s="62"/>
      <c r="T11" s="62"/>
      <c r="U11" s="62"/>
      <c r="V11" s="62"/>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row>
    <row r="12" spans="1:309" s="115" customFormat="1" ht="52.15" customHeight="1">
      <c r="A12" s="185" t="s">
        <v>32</v>
      </c>
      <c r="B12" s="185">
        <v>5</v>
      </c>
      <c r="C12" s="185" t="s">
        <v>33</v>
      </c>
      <c r="D12" s="149" t="s">
        <v>34</v>
      </c>
      <c r="E12" s="73">
        <v>6</v>
      </c>
      <c r="F12" s="73" t="s">
        <v>35</v>
      </c>
      <c r="G12" s="73" t="s">
        <v>36</v>
      </c>
      <c r="H12" s="149" t="s">
        <v>37</v>
      </c>
      <c r="I12" s="170">
        <v>350000</v>
      </c>
      <c r="J12" s="73">
        <v>100</v>
      </c>
      <c r="K12" s="73" t="s">
        <v>38</v>
      </c>
      <c r="L12" s="73" t="s">
        <v>39</v>
      </c>
      <c r="M12" s="73" t="s">
        <v>40</v>
      </c>
      <c r="N12" s="73" t="s">
        <v>41</v>
      </c>
      <c r="O12" s="73" t="s">
        <v>42</v>
      </c>
      <c r="P12" s="177"/>
      <c r="Q12" s="177"/>
      <c r="R12" s="177"/>
      <c r="S12" s="177"/>
      <c r="T12" s="177"/>
      <c r="U12" s="177"/>
      <c r="V12" s="114"/>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203"/>
      <c r="AY12" s="203"/>
      <c r="AZ12" s="203"/>
      <c r="BA12" s="204"/>
      <c r="BB12" s="204"/>
      <c r="BC12" s="204"/>
      <c r="BD12" s="204"/>
      <c r="BE12" s="204"/>
      <c r="BF12" s="204"/>
      <c r="BG12" s="204"/>
      <c r="BH12" s="204"/>
      <c r="BI12" s="204"/>
      <c r="BJ12" s="204"/>
      <c r="BK12" s="204"/>
      <c r="BL12" s="204"/>
      <c r="BM12" s="204"/>
      <c r="BN12" s="204"/>
      <c r="BO12" s="204"/>
      <c r="BP12" s="204"/>
      <c r="BQ12" s="204"/>
      <c r="BR12" s="204"/>
      <c r="BS12" s="204"/>
    </row>
    <row r="13" spans="1:309" s="115" customFormat="1" ht="52.15" customHeight="1">
      <c r="A13" s="78" t="s">
        <v>43</v>
      </c>
      <c r="B13" s="78">
        <v>5</v>
      </c>
      <c r="C13" s="78" t="s">
        <v>33</v>
      </c>
      <c r="D13" s="184" t="s">
        <v>44</v>
      </c>
      <c r="E13" s="78">
        <v>24</v>
      </c>
      <c r="F13" s="78" t="s">
        <v>45</v>
      </c>
      <c r="G13" s="146" t="s">
        <v>46</v>
      </c>
      <c r="H13" s="184" t="s">
        <v>37</v>
      </c>
      <c r="I13" s="147">
        <v>100000</v>
      </c>
      <c r="J13" s="78">
        <v>100</v>
      </c>
      <c r="K13" s="78" t="s">
        <v>38</v>
      </c>
      <c r="L13" s="78" t="s">
        <v>47</v>
      </c>
      <c r="M13" s="78" t="s">
        <v>48</v>
      </c>
      <c r="N13" s="78" t="s">
        <v>41</v>
      </c>
      <c r="O13" s="78" t="s">
        <v>42</v>
      </c>
      <c r="P13" s="177"/>
      <c r="Q13" s="177"/>
      <c r="R13" s="177"/>
      <c r="S13" s="177"/>
      <c r="T13" s="177"/>
      <c r="U13" s="177"/>
      <c r="V13" s="114"/>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7"/>
      <c r="AY13" s="177"/>
      <c r="AZ13" s="177"/>
      <c r="BA13" s="176"/>
      <c r="BB13" s="176"/>
      <c r="BC13" s="176"/>
      <c r="BD13" s="176"/>
      <c r="BE13" s="176"/>
      <c r="BF13" s="176"/>
      <c r="BG13" s="176"/>
      <c r="BH13" s="176"/>
      <c r="BI13" s="176"/>
      <c r="BJ13" s="176"/>
      <c r="BK13" s="176"/>
      <c r="BL13" s="176"/>
      <c r="BM13" s="176"/>
      <c r="BN13" s="176"/>
      <c r="BO13" s="176"/>
      <c r="BP13" s="176"/>
      <c r="BQ13" s="176"/>
      <c r="BR13" s="176"/>
      <c r="BS13" s="204"/>
    </row>
    <row r="14" spans="1:309" ht="39.950000000000003" customHeight="1">
      <c r="A14" s="76" t="s">
        <v>49</v>
      </c>
      <c r="B14" s="102"/>
      <c r="C14" s="102"/>
      <c r="D14" s="102"/>
      <c r="E14" s="102"/>
      <c r="F14" s="88"/>
      <c r="G14" s="88"/>
      <c r="H14" s="88"/>
      <c r="I14" s="124">
        <f>SUM(I11:I13)</f>
        <v>450000</v>
      </c>
      <c r="J14" s="88"/>
      <c r="K14" s="88"/>
      <c r="L14" s="88"/>
      <c r="M14" s="88"/>
      <c r="N14" s="88"/>
      <c r="O14" s="88"/>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20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row>
    <row r="15" spans="1:309" s="141" customFormat="1" ht="39.950000000000003" customHeight="1">
      <c r="A15" s="188" t="s">
        <v>50</v>
      </c>
      <c r="B15" s="188"/>
      <c r="C15" s="188"/>
      <c r="D15" s="188"/>
      <c r="E15" s="188"/>
      <c r="F15" s="188"/>
      <c r="G15" s="188"/>
      <c r="H15" s="188"/>
      <c r="I15" s="188"/>
      <c r="J15" s="188"/>
      <c r="K15" s="188"/>
      <c r="L15" s="188"/>
      <c r="M15" s="188"/>
      <c r="N15" s="205"/>
      <c r="O15" s="134"/>
      <c r="P15" s="135"/>
      <c r="Q15" s="136"/>
      <c r="R15" s="136"/>
      <c r="S15" s="136"/>
      <c r="T15" s="137"/>
      <c r="U15" s="137"/>
      <c r="V15" s="137"/>
      <c r="W15" s="137"/>
      <c r="X15" s="137"/>
      <c r="Y15" s="138"/>
      <c r="Z15" s="138"/>
      <c r="AA15" s="138"/>
      <c r="AB15" s="138"/>
      <c r="AC15" s="138"/>
      <c r="AD15" s="138"/>
      <c r="AE15" s="138"/>
      <c r="AF15" s="138"/>
      <c r="AG15" s="138"/>
      <c r="AH15" s="138"/>
      <c r="AI15" s="138"/>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c r="IW15" s="140"/>
      <c r="IX15" s="140"/>
      <c r="IY15" s="140"/>
      <c r="IZ15" s="140"/>
      <c r="JA15" s="140"/>
      <c r="JB15" s="140"/>
      <c r="JC15" s="140"/>
      <c r="JD15" s="140"/>
      <c r="JE15" s="140"/>
      <c r="JF15" s="140"/>
      <c r="JG15" s="140"/>
      <c r="JH15" s="140"/>
      <c r="JI15" s="140"/>
      <c r="JJ15" s="140"/>
      <c r="JK15" s="140"/>
      <c r="JL15" s="140"/>
      <c r="JM15" s="140"/>
      <c r="JN15" s="140"/>
      <c r="JO15" s="140"/>
      <c r="JP15" s="140"/>
      <c r="JQ15" s="140"/>
      <c r="JR15" s="140"/>
      <c r="JS15" s="140"/>
      <c r="JT15" s="140"/>
      <c r="JU15" s="140"/>
      <c r="JV15" s="140"/>
      <c r="JW15" s="140"/>
      <c r="JX15" s="140"/>
      <c r="JY15" s="140"/>
      <c r="JZ15" s="140"/>
      <c r="KA15" s="140"/>
      <c r="KB15" s="140"/>
      <c r="KC15" s="140"/>
      <c r="KD15" s="140"/>
      <c r="KE15" s="140"/>
      <c r="KF15" s="140"/>
      <c r="KG15" s="140"/>
      <c r="KH15" s="140"/>
      <c r="KI15" s="140"/>
      <c r="KJ15" s="140"/>
      <c r="KK15" s="140"/>
      <c r="KL15" s="140"/>
      <c r="KM15" s="140"/>
      <c r="KN15" s="140"/>
      <c r="KO15" s="140"/>
      <c r="KP15" s="140"/>
      <c r="KQ15" s="140"/>
      <c r="KR15" s="140"/>
      <c r="KS15" s="140"/>
      <c r="KT15" s="140"/>
      <c r="KU15" s="140"/>
      <c r="KV15" s="140"/>
      <c r="KW15" s="140"/>
    </row>
    <row r="16" spans="1:309" s="66" customFormat="1" ht="23.1" customHeight="1">
      <c r="A16" s="206" t="s">
        <v>15</v>
      </c>
      <c r="B16" s="194" t="s">
        <v>16</v>
      </c>
      <c r="C16" s="193" t="s">
        <v>17</v>
      </c>
      <c r="D16" s="193" t="s">
        <v>18</v>
      </c>
      <c r="E16" s="193" t="s">
        <v>19</v>
      </c>
      <c r="F16" s="194" t="s">
        <v>20</v>
      </c>
      <c r="G16" s="209" t="s">
        <v>21</v>
      </c>
      <c r="H16" s="194" t="s">
        <v>22</v>
      </c>
      <c r="I16" s="210" t="s">
        <v>23</v>
      </c>
      <c r="J16" s="211"/>
      <c r="K16" s="212"/>
      <c r="L16" s="213" t="s">
        <v>24</v>
      </c>
      <c r="M16" s="214"/>
      <c r="N16" s="210" t="s">
        <v>25</v>
      </c>
      <c r="O16" s="193" t="s">
        <v>26</v>
      </c>
      <c r="P16" s="58"/>
      <c r="Q16" s="58"/>
      <c r="R16" s="58"/>
      <c r="S16" s="58"/>
      <c r="T16" s="56"/>
      <c r="U16" s="56"/>
      <c r="V16" s="56"/>
      <c r="W16" s="56"/>
      <c r="X16" s="56"/>
      <c r="Y16" s="57"/>
      <c r="Z16" s="57"/>
      <c r="AA16" s="57"/>
      <c r="AB16" s="57"/>
      <c r="AC16" s="57"/>
      <c r="AD16" s="57"/>
      <c r="AE16" s="57"/>
      <c r="AF16" s="57"/>
      <c r="AG16" s="57"/>
      <c r="AH16" s="57"/>
      <c r="AI16" s="57"/>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c r="IW16" s="65"/>
      <c r="IX16" s="65"/>
      <c r="IY16" s="65"/>
      <c r="IZ16" s="65"/>
      <c r="JA16" s="65"/>
      <c r="JB16" s="65"/>
      <c r="JC16" s="65"/>
      <c r="JD16" s="65"/>
      <c r="JE16" s="65"/>
      <c r="JF16" s="65"/>
      <c r="JG16" s="65"/>
      <c r="JH16" s="65"/>
      <c r="JI16" s="65"/>
      <c r="JJ16" s="65"/>
      <c r="JK16" s="65"/>
      <c r="JL16" s="65"/>
      <c r="JM16" s="65"/>
      <c r="JN16" s="65"/>
      <c r="JO16" s="65"/>
      <c r="JP16" s="65"/>
      <c r="JQ16" s="65"/>
      <c r="JR16" s="65"/>
      <c r="JS16" s="65"/>
      <c r="JT16" s="65"/>
      <c r="JU16" s="65"/>
      <c r="JV16" s="65"/>
      <c r="JW16" s="65"/>
      <c r="JX16" s="65"/>
      <c r="JY16" s="65"/>
      <c r="JZ16" s="65"/>
      <c r="KA16" s="65"/>
      <c r="KB16" s="65"/>
      <c r="KC16" s="65"/>
      <c r="KD16" s="65"/>
      <c r="KE16" s="65"/>
      <c r="KF16" s="65"/>
      <c r="KG16" s="65"/>
      <c r="KH16" s="65"/>
      <c r="KI16" s="65"/>
      <c r="KJ16" s="65"/>
      <c r="KK16" s="65"/>
      <c r="KL16" s="65"/>
      <c r="KM16" s="65"/>
      <c r="KN16" s="65"/>
      <c r="KO16" s="65"/>
      <c r="KP16" s="65"/>
      <c r="KQ16" s="65"/>
      <c r="KR16" s="65"/>
      <c r="KS16" s="65"/>
      <c r="KT16" s="65"/>
      <c r="KU16" s="65"/>
      <c r="KV16" s="65"/>
      <c r="KW16" s="65"/>
    </row>
    <row r="17" spans="1:309" s="67" customFormat="1" ht="114.95" customHeight="1">
      <c r="A17" s="207"/>
      <c r="B17" s="208"/>
      <c r="C17" s="194"/>
      <c r="D17" s="194"/>
      <c r="E17" s="194"/>
      <c r="F17" s="208"/>
      <c r="G17" s="209"/>
      <c r="H17" s="208"/>
      <c r="I17" s="171" t="s">
        <v>27</v>
      </c>
      <c r="J17" s="179" t="s">
        <v>28</v>
      </c>
      <c r="K17" s="179" t="s">
        <v>29</v>
      </c>
      <c r="L17" s="179" t="s">
        <v>30</v>
      </c>
      <c r="M17" s="179" t="s">
        <v>31</v>
      </c>
      <c r="N17" s="213"/>
      <c r="O17" s="194"/>
      <c r="P17" s="62"/>
      <c r="Q17" s="62"/>
      <c r="R17" s="62"/>
      <c r="S17" s="62"/>
      <c r="T17" s="62"/>
      <c r="U17" s="62"/>
      <c r="V17" s="62"/>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row>
    <row r="18" spans="1:309" s="115" customFormat="1" ht="109.5" customHeight="1">
      <c r="A18" s="148" t="s">
        <v>51</v>
      </c>
      <c r="B18" s="78" t="s">
        <v>52</v>
      </c>
      <c r="C18" s="110" t="s">
        <v>53</v>
      </c>
      <c r="D18" s="184"/>
      <c r="E18" s="149" t="s">
        <v>54</v>
      </c>
      <c r="F18" s="126" t="s">
        <v>55</v>
      </c>
      <c r="G18" s="112" t="s">
        <v>56</v>
      </c>
      <c r="H18" s="111" t="s">
        <v>37</v>
      </c>
      <c r="I18" s="113">
        <v>5999945</v>
      </c>
      <c r="J18" s="79">
        <v>100</v>
      </c>
      <c r="K18" s="79">
        <v>0</v>
      </c>
      <c r="L18" s="153" t="s">
        <v>57</v>
      </c>
      <c r="M18" s="154" t="s">
        <v>58</v>
      </c>
      <c r="N18" s="80" t="s">
        <v>59</v>
      </c>
      <c r="O18" s="86" t="s">
        <v>60</v>
      </c>
      <c r="P18" s="177"/>
      <c r="Q18" s="177"/>
      <c r="R18" s="177"/>
      <c r="S18" s="177"/>
      <c r="T18" s="177"/>
      <c r="U18" s="177"/>
      <c r="V18" s="114"/>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203"/>
      <c r="AY18" s="203"/>
      <c r="AZ18" s="203"/>
      <c r="BA18" s="204"/>
      <c r="BB18" s="204"/>
      <c r="BC18" s="204"/>
      <c r="BD18" s="204"/>
      <c r="BE18" s="204"/>
      <c r="BF18" s="204"/>
      <c r="BG18" s="204"/>
      <c r="BH18" s="204"/>
      <c r="BI18" s="204"/>
      <c r="BJ18" s="204"/>
      <c r="BK18" s="204"/>
      <c r="BL18" s="204"/>
      <c r="BM18" s="204"/>
      <c r="BN18" s="204"/>
      <c r="BO18" s="204"/>
      <c r="BP18" s="204"/>
      <c r="BQ18" s="204"/>
      <c r="BR18" s="204"/>
      <c r="BS18" s="204"/>
    </row>
    <row r="19" spans="1:309" s="115" customFormat="1" ht="113.25" customHeight="1">
      <c r="A19" s="148" t="s">
        <v>61</v>
      </c>
      <c r="B19" s="116" t="s">
        <v>62</v>
      </c>
      <c r="C19" s="110" t="s">
        <v>63</v>
      </c>
      <c r="D19" s="184"/>
      <c r="E19" s="149" t="s">
        <v>54</v>
      </c>
      <c r="F19" s="127" t="s">
        <v>64</v>
      </c>
      <c r="G19" s="112" t="s">
        <v>56</v>
      </c>
      <c r="H19" s="111" t="s">
        <v>37</v>
      </c>
      <c r="I19" s="117">
        <v>7000000</v>
      </c>
      <c r="J19" s="81">
        <v>100</v>
      </c>
      <c r="K19" s="81">
        <v>0</v>
      </c>
      <c r="L19" s="153" t="s">
        <v>57</v>
      </c>
      <c r="M19" s="154" t="s">
        <v>58</v>
      </c>
      <c r="N19" s="123" t="s">
        <v>65</v>
      </c>
      <c r="O19" s="86" t="s">
        <v>60</v>
      </c>
      <c r="P19" s="176"/>
      <c r="Q19" s="176"/>
      <c r="R19" s="176"/>
      <c r="S19" s="176"/>
      <c r="T19" s="176"/>
      <c r="U19" s="177"/>
      <c r="V19" s="114"/>
      <c r="W19" s="114"/>
      <c r="X19" s="114"/>
      <c r="Y19" s="114"/>
      <c r="Z19" s="114"/>
      <c r="AA19" s="114"/>
      <c r="AB19" s="114"/>
      <c r="AC19" s="114"/>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14"/>
      <c r="BN19" s="114"/>
      <c r="BO19" s="176"/>
      <c r="BP19" s="176"/>
      <c r="BQ19" s="176"/>
      <c r="BR19" s="176"/>
      <c r="BS19" s="204"/>
    </row>
    <row r="20" spans="1:309" s="122" customFormat="1" ht="170.25" customHeight="1">
      <c r="A20" s="148" t="s">
        <v>66</v>
      </c>
      <c r="B20" s="77">
        <v>2</v>
      </c>
      <c r="C20" s="132" t="s">
        <v>67</v>
      </c>
      <c r="D20" s="184"/>
      <c r="E20" s="149" t="s">
        <v>54</v>
      </c>
      <c r="F20" s="128" t="s">
        <v>68</v>
      </c>
      <c r="G20" s="112" t="s">
        <v>56</v>
      </c>
      <c r="H20" s="118" t="s">
        <v>69</v>
      </c>
      <c r="I20" s="119">
        <v>11000000</v>
      </c>
      <c r="J20" s="81">
        <v>100</v>
      </c>
      <c r="K20" s="81">
        <v>0</v>
      </c>
      <c r="L20" s="153" t="s">
        <v>57</v>
      </c>
      <c r="M20" s="154" t="s">
        <v>70</v>
      </c>
      <c r="N20" s="80" t="s">
        <v>71</v>
      </c>
      <c r="O20" s="86" t="s">
        <v>60</v>
      </c>
      <c r="P20" s="120"/>
      <c r="Q20" s="120"/>
      <c r="R20" s="120"/>
      <c r="S20" s="120"/>
      <c r="T20" s="120"/>
      <c r="U20" s="120"/>
      <c r="V20" s="120"/>
      <c r="W20" s="121"/>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1"/>
      <c r="AY20" s="120"/>
      <c r="AZ20" s="120"/>
      <c r="BA20" s="120"/>
      <c r="BB20" s="120"/>
      <c r="BC20" s="120"/>
      <c r="BD20" s="120"/>
      <c r="BE20" s="120"/>
      <c r="BF20" s="120"/>
      <c r="BG20" s="120"/>
      <c r="BH20" s="120"/>
      <c r="BI20" s="120"/>
      <c r="BJ20" s="120"/>
      <c r="BK20" s="120"/>
      <c r="BL20" s="120"/>
      <c r="BM20" s="120"/>
      <c r="BN20" s="120"/>
      <c r="BO20" s="120"/>
      <c r="BP20" s="120"/>
      <c r="BQ20" s="120"/>
      <c r="BR20" s="120"/>
      <c r="BS20" s="120"/>
    </row>
    <row r="21" spans="1:309" ht="39.950000000000003" customHeight="1">
      <c r="A21" s="76" t="s">
        <v>49</v>
      </c>
      <c r="B21" s="102"/>
      <c r="C21" s="102"/>
      <c r="D21" s="102"/>
      <c r="E21" s="102"/>
      <c r="F21" s="88"/>
      <c r="G21" s="88"/>
      <c r="H21" s="88"/>
      <c r="I21" s="124">
        <f>SUM(I18:I20)</f>
        <v>23999945</v>
      </c>
      <c r="J21" s="88"/>
      <c r="K21" s="88"/>
      <c r="L21" s="88"/>
      <c r="M21" s="88"/>
      <c r="N21" s="88"/>
      <c r="O21" s="88"/>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row>
    <row r="22" spans="1:309" s="64" customFormat="1" ht="23.25" customHeight="1">
      <c r="A22" s="125"/>
      <c r="B22" s="129"/>
      <c r="C22" s="129"/>
      <c r="D22" s="129"/>
      <c r="E22" s="129"/>
      <c r="F22" s="125"/>
      <c r="G22" s="125"/>
      <c r="H22" s="125"/>
      <c r="I22" s="130"/>
      <c r="J22" s="125"/>
      <c r="K22" s="125"/>
      <c r="L22" s="125"/>
      <c r="M22" s="125"/>
      <c r="N22" s="125"/>
      <c r="O22" s="131"/>
      <c r="P22" s="89"/>
      <c r="Q22" s="89"/>
      <c r="R22" s="89"/>
      <c r="S22" s="89"/>
      <c r="T22" s="89"/>
      <c r="U22" s="89"/>
      <c r="V22" s="89"/>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54"/>
      <c r="AY22" s="54"/>
      <c r="AZ22" s="54"/>
      <c r="BA22" s="54"/>
      <c r="BB22" s="54"/>
      <c r="BC22" s="54"/>
      <c r="BD22" s="54"/>
      <c r="BE22" s="54"/>
      <c r="BF22" s="54"/>
      <c r="BG22" s="54"/>
      <c r="BH22" s="54"/>
      <c r="BI22" s="54"/>
      <c r="BJ22" s="54"/>
      <c r="BK22" s="54"/>
      <c r="BL22" s="54"/>
      <c r="BM22" s="54"/>
      <c r="BN22" s="54"/>
      <c r="BO22" s="54"/>
      <c r="BP22" s="54"/>
      <c r="BQ22" s="54"/>
      <c r="BR22" s="54"/>
      <c r="BS22" s="54"/>
    </row>
    <row r="23" spans="1:309" s="64" customFormat="1" ht="23.25" customHeight="1">
      <c r="A23" s="125"/>
      <c r="B23" s="129"/>
      <c r="C23" s="129"/>
      <c r="D23" s="129"/>
      <c r="E23" s="129"/>
      <c r="F23" s="125"/>
      <c r="G23" s="125"/>
      <c r="H23" s="125"/>
      <c r="I23" s="130"/>
      <c r="J23" s="125"/>
      <c r="K23" s="125"/>
      <c r="L23" s="125"/>
      <c r="M23" s="125"/>
      <c r="N23" s="125"/>
      <c r="O23" s="131"/>
      <c r="P23" s="89"/>
      <c r="Q23" s="89"/>
      <c r="R23" s="89"/>
      <c r="S23" s="89"/>
      <c r="T23" s="89"/>
      <c r="U23" s="89"/>
      <c r="V23" s="89"/>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54"/>
      <c r="AY23" s="54"/>
      <c r="AZ23" s="54"/>
      <c r="BA23" s="54"/>
      <c r="BB23" s="54"/>
      <c r="BC23" s="54"/>
      <c r="BD23" s="54"/>
      <c r="BE23" s="54"/>
      <c r="BF23" s="54"/>
      <c r="BG23" s="54"/>
      <c r="BH23" s="54"/>
      <c r="BI23" s="54"/>
      <c r="BJ23" s="54"/>
      <c r="BK23" s="54"/>
      <c r="BL23" s="54"/>
      <c r="BM23" s="54"/>
      <c r="BN23" s="54"/>
      <c r="BO23" s="54"/>
      <c r="BP23" s="54"/>
      <c r="BQ23" s="54"/>
      <c r="BR23" s="54"/>
      <c r="BS23" s="54"/>
    </row>
    <row r="24" spans="1:309" s="141" customFormat="1" ht="39.950000000000003" customHeight="1">
      <c r="A24" s="188" t="s">
        <v>72</v>
      </c>
      <c r="B24" s="188"/>
      <c r="C24" s="188"/>
      <c r="D24" s="188"/>
      <c r="E24" s="188"/>
      <c r="F24" s="188"/>
      <c r="G24" s="188"/>
      <c r="H24" s="188"/>
      <c r="I24" s="188"/>
      <c r="J24" s="188"/>
      <c r="K24" s="188"/>
      <c r="L24" s="188"/>
      <c r="M24" s="188"/>
      <c r="N24" s="205"/>
      <c r="O24" s="134"/>
      <c r="P24" s="135"/>
      <c r="Q24" s="136"/>
      <c r="R24" s="136"/>
      <c r="S24" s="136"/>
      <c r="T24" s="137"/>
      <c r="U24" s="137"/>
      <c r="V24" s="137"/>
      <c r="W24" s="137"/>
      <c r="X24" s="137"/>
      <c r="Y24" s="138"/>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c r="IW24" s="140"/>
      <c r="IX24" s="140"/>
      <c r="IY24" s="140"/>
      <c r="IZ24" s="140"/>
      <c r="JA24" s="140"/>
      <c r="JB24" s="140"/>
      <c r="JC24" s="140"/>
      <c r="JD24" s="140"/>
      <c r="JE24" s="140"/>
      <c r="JF24" s="140"/>
      <c r="JG24" s="140"/>
      <c r="JH24" s="140"/>
      <c r="JI24" s="140"/>
      <c r="JJ24" s="140"/>
      <c r="JK24" s="140"/>
      <c r="JL24" s="140"/>
      <c r="JM24" s="140"/>
      <c r="JN24" s="140"/>
      <c r="JO24" s="140"/>
      <c r="JP24" s="140"/>
      <c r="JQ24" s="140"/>
      <c r="JR24" s="140"/>
      <c r="JS24" s="140"/>
      <c r="JT24" s="140"/>
      <c r="JU24" s="140"/>
      <c r="JV24" s="140"/>
      <c r="JW24" s="140"/>
      <c r="JX24" s="140"/>
      <c r="JY24" s="140"/>
      <c r="JZ24" s="140"/>
      <c r="KA24" s="140"/>
      <c r="KB24" s="140"/>
      <c r="KC24" s="140"/>
      <c r="KD24" s="140"/>
      <c r="KE24" s="140"/>
      <c r="KF24" s="140"/>
      <c r="KG24" s="140"/>
      <c r="KH24" s="140"/>
      <c r="KI24" s="140"/>
      <c r="KJ24" s="140"/>
      <c r="KK24" s="140"/>
      <c r="KL24" s="140"/>
      <c r="KM24" s="140"/>
      <c r="KN24" s="140"/>
      <c r="KO24" s="140"/>
      <c r="KP24" s="140"/>
      <c r="KQ24" s="140"/>
      <c r="KR24" s="140"/>
      <c r="KS24" s="140"/>
      <c r="KT24" s="140"/>
      <c r="KU24" s="140"/>
      <c r="KV24" s="140"/>
      <c r="KW24" s="140"/>
    </row>
    <row r="25" spans="1:309" ht="24.75" customHeight="1">
      <c r="A25" s="189" t="s">
        <v>15</v>
      </c>
      <c r="B25" s="191" t="s">
        <v>73</v>
      </c>
      <c r="C25" s="193" t="s">
        <v>17</v>
      </c>
      <c r="D25" s="193" t="s">
        <v>74</v>
      </c>
      <c r="E25" s="193" t="s">
        <v>19</v>
      </c>
      <c r="F25" s="191" t="s">
        <v>20</v>
      </c>
      <c r="G25" s="195" t="s">
        <v>21</v>
      </c>
      <c r="H25" s="191" t="s">
        <v>22</v>
      </c>
      <c r="I25" s="196" t="s">
        <v>23</v>
      </c>
      <c r="J25" s="197"/>
      <c r="K25" s="198"/>
      <c r="L25" s="196" t="s">
        <v>24</v>
      </c>
      <c r="M25" s="199"/>
      <c r="N25" s="200" t="s">
        <v>75</v>
      </c>
      <c r="O25" s="201" t="s">
        <v>26</v>
      </c>
      <c r="P25" s="60"/>
      <c r="Q25" s="60"/>
      <c r="R25" s="60"/>
      <c r="S25" s="60"/>
      <c r="T25" s="60"/>
      <c r="U25" s="60"/>
      <c r="V25" s="60"/>
      <c r="W25" s="59"/>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59"/>
      <c r="AY25" s="61"/>
      <c r="AZ25" s="60"/>
      <c r="BA25" s="60"/>
      <c r="BB25" s="60"/>
      <c r="BC25" s="60"/>
      <c r="BD25" s="60"/>
      <c r="BE25" s="60"/>
      <c r="BF25" s="60"/>
      <c r="BG25" s="60"/>
      <c r="BH25" s="60"/>
      <c r="BI25" s="60"/>
      <c r="BJ25" s="60"/>
      <c r="BK25" s="60"/>
      <c r="BL25" s="60"/>
      <c r="BM25" s="60"/>
      <c r="BN25" s="60"/>
      <c r="BO25" s="60"/>
      <c r="BP25" s="60"/>
      <c r="BQ25" s="60"/>
      <c r="BR25" s="60"/>
      <c r="BS25" s="60"/>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c r="KK25" s="64"/>
      <c r="KL25" s="64"/>
      <c r="KM25" s="64"/>
      <c r="KN25" s="64"/>
      <c r="KO25" s="64"/>
      <c r="KP25" s="64"/>
      <c r="KQ25" s="64"/>
      <c r="KR25" s="64"/>
      <c r="KS25" s="64"/>
      <c r="KT25" s="64"/>
      <c r="KU25" s="64"/>
      <c r="KV25" s="64"/>
      <c r="KW25" s="64"/>
    </row>
    <row r="26" spans="1:309" ht="93.95" customHeight="1">
      <c r="A26" s="190"/>
      <c r="B26" s="192"/>
      <c r="C26" s="194"/>
      <c r="D26" s="194"/>
      <c r="E26" s="194"/>
      <c r="F26" s="192"/>
      <c r="G26" s="195"/>
      <c r="H26" s="192"/>
      <c r="I26" s="173" t="s">
        <v>27</v>
      </c>
      <c r="J26" s="174" t="s">
        <v>28</v>
      </c>
      <c r="K26" s="174" t="s">
        <v>29</v>
      </c>
      <c r="L26" s="179" t="s">
        <v>30</v>
      </c>
      <c r="M26" s="174" t="s">
        <v>31</v>
      </c>
      <c r="N26" s="196"/>
      <c r="O26" s="201"/>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row>
    <row r="27" spans="1:309" ht="93.95" customHeight="1">
      <c r="A27" s="148" t="s">
        <v>76</v>
      </c>
      <c r="B27" s="149">
        <v>5</v>
      </c>
      <c r="C27" s="150" t="s">
        <v>77</v>
      </c>
      <c r="D27" s="149" t="s">
        <v>78</v>
      </c>
      <c r="E27" s="149" t="s">
        <v>79</v>
      </c>
      <c r="F27" s="151" t="s">
        <v>80</v>
      </c>
      <c r="G27" s="152" t="s">
        <v>56</v>
      </c>
      <c r="H27" s="184" t="s">
        <v>37</v>
      </c>
      <c r="I27" s="74">
        <v>80000</v>
      </c>
      <c r="J27" s="77">
        <v>100</v>
      </c>
      <c r="K27" s="77" t="s">
        <v>38</v>
      </c>
      <c r="L27" s="153" t="s">
        <v>81</v>
      </c>
      <c r="M27" s="154" t="s">
        <v>82</v>
      </c>
      <c r="N27" s="75" t="s">
        <v>83</v>
      </c>
      <c r="O27" s="78" t="s">
        <v>84</v>
      </c>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c r="KK27" s="64"/>
      <c r="KL27" s="64"/>
      <c r="KM27" s="64"/>
      <c r="KN27" s="64"/>
      <c r="KO27" s="64"/>
      <c r="KP27" s="64"/>
      <c r="KQ27" s="64"/>
      <c r="KR27" s="64"/>
      <c r="KS27" s="64"/>
      <c r="KT27" s="64"/>
      <c r="KU27" s="64"/>
      <c r="KV27" s="64"/>
      <c r="KW27" s="64"/>
    </row>
    <row r="28" spans="1:309" ht="39.950000000000003" customHeight="1">
      <c r="A28" s="76" t="s">
        <v>49</v>
      </c>
      <c r="B28" s="102"/>
      <c r="C28" s="102"/>
      <c r="D28" s="102"/>
      <c r="E28" s="102"/>
      <c r="F28" s="88"/>
      <c r="G28" s="88"/>
      <c r="H28" s="88"/>
      <c r="I28" s="124">
        <f>SUM(I27)</f>
        <v>80000</v>
      </c>
      <c r="J28" s="88"/>
      <c r="K28" s="88"/>
      <c r="L28" s="88"/>
      <c r="M28" s="88"/>
      <c r="N28" s="88"/>
      <c r="O28" s="88"/>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row>
    <row r="29" spans="1:309" s="64" customFormat="1" ht="23.25" customHeight="1">
      <c r="A29" s="125"/>
      <c r="B29" s="129"/>
      <c r="C29" s="129"/>
      <c r="D29" s="129"/>
      <c r="E29" s="129"/>
      <c r="F29" s="125"/>
      <c r="G29" s="125"/>
      <c r="H29" s="125"/>
      <c r="I29" s="130" t="s">
        <v>85</v>
      </c>
      <c r="J29" s="125"/>
      <c r="K29" s="125"/>
      <c r="L29" s="125"/>
      <c r="M29" s="125"/>
      <c r="N29" s="125"/>
      <c r="O29" s="131"/>
      <c r="P29" s="89"/>
      <c r="Q29" s="89"/>
      <c r="R29" s="89"/>
      <c r="S29" s="89"/>
      <c r="T29" s="89"/>
      <c r="U29" s="89"/>
      <c r="V29" s="89"/>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row>
    <row r="30" spans="1:309" s="64" customFormat="1" ht="23.25" customHeight="1" thickBot="1">
      <c r="A30" s="125"/>
      <c r="B30" s="129"/>
      <c r="C30" s="129"/>
      <c r="D30" s="129"/>
      <c r="E30" s="129"/>
      <c r="F30" s="125"/>
      <c r="G30" s="125"/>
      <c r="H30" s="125"/>
      <c r="I30" s="130"/>
      <c r="J30" s="125"/>
      <c r="K30" s="125"/>
      <c r="L30" s="125"/>
      <c r="M30" s="125"/>
      <c r="N30" s="125"/>
      <c r="O30" s="131"/>
      <c r="P30" s="89"/>
      <c r="Q30" s="89"/>
      <c r="R30" s="89"/>
      <c r="S30" s="89"/>
      <c r="T30" s="89"/>
      <c r="U30" s="89"/>
      <c r="V30" s="89"/>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row>
    <row r="31" spans="1:309" s="143" customFormat="1" ht="39.950000000000003" customHeight="1">
      <c r="A31" s="186" t="s">
        <v>86</v>
      </c>
      <c r="B31" s="187"/>
      <c r="C31" s="187"/>
      <c r="D31" s="187"/>
      <c r="E31" s="187"/>
      <c r="F31" s="187"/>
      <c r="G31" s="187"/>
      <c r="H31" s="187"/>
      <c r="I31" s="187"/>
      <c r="J31" s="187"/>
      <c r="K31" s="187"/>
      <c r="L31" s="187"/>
      <c r="M31" s="188"/>
      <c r="N31" s="188"/>
      <c r="O31" s="188"/>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row>
    <row r="32" spans="1:309" ht="24.75" customHeight="1">
      <c r="A32" s="189" t="s">
        <v>15</v>
      </c>
      <c r="B32" s="191" t="s">
        <v>73</v>
      </c>
      <c r="C32" s="193" t="s">
        <v>17</v>
      </c>
      <c r="D32" s="193" t="s">
        <v>74</v>
      </c>
      <c r="E32" s="193" t="s">
        <v>19</v>
      </c>
      <c r="F32" s="191" t="s">
        <v>20</v>
      </c>
      <c r="G32" s="195" t="s">
        <v>21</v>
      </c>
      <c r="H32" s="191" t="s">
        <v>22</v>
      </c>
      <c r="I32" s="196" t="s">
        <v>23</v>
      </c>
      <c r="J32" s="197"/>
      <c r="K32" s="198"/>
      <c r="L32" s="196" t="s">
        <v>24</v>
      </c>
      <c r="M32" s="199"/>
      <c r="N32" s="200" t="s">
        <v>75</v>
      </c>
      <c r="O32" s="201" t="s">
        <v>26</v>
      </c>
      <c r="P32" s="60"/>
      <c r="Q32" s="60"/>
      <c r="R32" s="60"/>
      <c r="S32" s="60"/>
      <c r="T32" s="60"/>
      <c r="U32" s="60"/>
      <c r="V32" s="60"/>
      <c r="W32" s="59"/>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c r="KK32" s="64"/>
      <c r="KL32" s="64"/>
      <c r="KM32" s="64"/>
      <c r="KN32" s="64"/>
      <c r="KO32" s="64"/>
      <c r="KP32" s="64"/>
      <c r="KQ32" s="64"/>
      <c r="KR32" s="64"/>
      <c r="KS32" s="64"/>
      <c r="KT32" s="64"/>
      <c r="KU32" s="64"/>
      <c r="KV32" s="64"/>
      <c r="KW32" s="64"/>
    </row>
    <row r="33" spans="1:71" ht="93.95" customHeight="1">
      <c r="A33" s="190"/>
      <c r="B33" s="192"/>
      <c r="C33" s="194"/>
      <c r="D33" s="194"/>
      <c r="E33" s="194"/>
      <c r="F33" s="192"/>
      <c r="G33" s="195"/>
      <c r="H33" s="192"/>
      <c r="I33" s="173" t="s">
        <v>27</v>
      </c>
      <c r="J33" s="174" t="s">
        <v>28</v>
      </c>
      <c r="K33" s="174" t="s">
        <v>29</v>
      </c>
      <c r="L33" s="179" t="s">
        <v>30</v>
      </c>
      <c r="M33" s="174" t="s">
        <v>31</v>
      </c>
      <c r="N33" s="196"/>
      <c r="O33" s="201"/>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row>
    <row r="34" spans="1:71" s="68" customFormat="1" ht="96" customHeight="1">
      <c r="A34" s="148" t="s">
        <v>87</v>
      </c>
      <c r="B34" s="149">
        <v>5</v>
      </c>
      <c r="C34" s="150" t="s">
        <v>88</v>
      </c>
      <c r="D34" s="149" t="s">
        <v>89</v>
      </c>
      <c r="E34" s="149" t="s">
        <v>79</v>
      </c>
      <c r="F34" s="151" t="s">
        <v>90</v>
      </c>
      <c r="G34" s="152" t="s">
        <v>91</v>
      </c>
      <c r="H34" s="184" t="s">
        <v>37</v>
      </c>
      <c r="I34" s="74">
        <v>15000</v>
      </c>
      <c r="J34" s="155">
        <v>100</v>
      </c>
      <c r="K34" s="156" t="s">
        <v>38</v>
      </c>
      <c r="L34" s="153" t="s">
        <v>92</v>
      </c>
      <c r="M34" s="154" t="s">
        <v>93</v>
      </c>
      <c r="N34" s="157" t="s">
        <v>41</v>
      </c>
      <c r="O34" s="78" t="s">
        <v>84</v>
      </c>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row>
    <row r="35" spans="1:71" s="68" customFormat="1" ht="96" customHeight="1">
      <c r="A35" s="158" t="s">
        <v>94</v>
      </c>
      <c r="B35" s="149">
        <v>1</v>
      </c>
      <c r="C35" s="150" t="s">
        <v>95</v>
      </c>
      <c r="D35" s="149" t="s">
        <v>96</v>
      </c>
      <c r="E35" s="149" t="s">
        <v>97</v>
      </c>
      <c r="F35" s="159" t="s">
        <v>98</v>
      </c>
      <c r="G35" s="152" t="s">
        <v>91</v>
      </c>
      <c r="H35" s="184" t="s">
        <v>37</v>
      </c>
      <c r="I35" s="74">
        <v>72000</v>
      </c>
      <c r="J35" s="155">
        <v>100</v>
      </c>
      <c r="K35" s="156" t="s">
        <v>38</v>
      </c>
      <c r="L35" s="153" t="s">
        <v>57</v>
      </c>
      <c r="M35" s="154" t="s">
        <v>58</v>
      </c>
      <c r="N35" s="78" t="s">
        <v>99</v>
      </c>
      <c r="O35" s="160" t="s">
        <v>100</v>
      </c>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row>
    <row r="36" spans="1:71" s="68" customFormat="1" ht="96" customHeight="1">
      <c r="A36" s="158" t="s">
        <v>101</v>
      </c>
      <c r="B36" s="149">
        <v>1</v>
      </c>
      <c r="C36" s="150" t="s">
        <v>95</v>
      </c>
      <c r="D36" s="149" t="s">
        <v>102</v>
      </c>
      <c r="E36" s="149" t="s">
        <v>103</v>
      </c>
      <c r="F36" s="159" t="s">
        <v>104</v>
      </c>
      <c r="G36" s="152" t="s">
        <v>91</v>
      </c>
      <c r="H36" s="184" t="s">
        <v>37</v>
      </c>
      <c r="I36" s="74">
        <v>24000</v>
      </c>
      <c r="J36" s="155">
        <v>100</v>
      </c>
      <c r="K36" s="156" t="s">
        <v>38</v>
      </c>
      <c r="L36" s="153" t="s">
        <v>57</v>
      </c>
      <c r="M36" s="154" t="s">
        <v>58</v>
      </c>
      <c r="N36" s="78" t="s">
        <v>105</v>
      </c>
      <c r="O36" s="160" t="s">
        <v>100</v>
      </c>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row>
    <row r="37" spans="1:71" s="68" customFormat="1" ht="96" customHeight="1">
      <c r="A37" s="158" t="s">
        <v>106</v>
      </c>
      <c r="B37" s="149">
        <v>1</v>
      </c>
      <c r="C37" s="150" t="s">
        <v>95</v>
      </c>
      <c r="D37" s="149" t="s">
        <v>107</v>
      </c>
      <c r="E37" s="149" t="s">
        <v>103</v>
      </c>
      <c r="F37" s="159" t="s">
        <v>108</v>
      </c>
      <c r="G37" s="152" t="s">
        <v>91</v>
      </c>
      <c r="H37" s="184" t="s">
        <v>37</v>
      </c>
      <c r="I37" s="74">
        <v>24000</v>
      </c>
      <c r="J37" s="155">
        <v>100</v>
      </c>
      <c r="K37" s="156" t="s">
        <v>38</v>
      </c>
      <c r="L37" s="153" t="s">
        <v>57</v>
      </c>
      <c r="M37" s="154" t="s">
        <v>58</v>
      </c>
      <c r="N37" s="78" t="s">
        <v>99</v>
      </c>
      <c r="O37" s="160" t="s">
        <v>100</v>
      </c>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row>
    <row r="38" spans="1:71" s="68" customFormat="1" ht="96" customHeight="1">
      <c r="A38" s="158" t="s">
        <v>109</v>
      </c>
      <c r="B38" s="149">
        <v>1</v>
      </c>
      <c r="C38" s="150" t="s">
        <v>110</v>
      </c>
      <c r="D38" s="149" t="s">
        <v>111</v>
      </c>
      <c r="E38" s="149" t="s">
        <v>103</v>
      </c>
      <c r="F38" s="159" t="s">
        <v>112</v>
      </c>
      <c r="G38" s="152" t="s">
        <v>91</v>
      </c>
      <c r="H38" s="184" t="s">
        <v>37</v>
      </c>
      <c r="I38" s="74">
        <v>12800</v>
      </c>
      <c r="J38" s="155">
        <v>100</v>
      </c>
      <c r="K38" s="156" t="s">
        <v>38</v>
      </c>
      <c r="L38" s="153" t="s">
        <v>57</v>
      </c>
      <c r="M38" s="154" t="s">
        <v>58</v>
      </c>
      <c r="N38" s="78" t="s">
        <v>99</v>
      </c>
      <c r="O38" s="160" t="s">
        <v>100</v>
      </c>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row>
    <row r="39" spans="1:71" s="68" customFormat="1" ht="96" customHeight="1">
      <c r="A39" s="158" t="s">
        <v>87</v>
      </c>
      <c r="B39" s="149">
        <v>1</v>
      </c>
      <c r="C39" s="150" t="s">
        <v>113</v>
      </c>
      <c r="D39" s="149" t="s">
        <v>114</v>
      </c>
      <c r="E39" s="149" t="s">
        <v>115</v>
      </c>
      <c r="F39" s="159" t="s">
        <v>116</v>
      </c>
      <c r="G39" s="152" t="s">
        <v>56</v>
      </c>
      <c r="H39" s="184" t="s">
        <v>37</v>
      </c>
      <c r="I39" s="74">
        <v>10500</v>
      </c>
      <c r="J39" s="155">
        <v>100</v>
      </c>
      <c r="K39" s="156" t="s">
        <v>38</v>
      </c>
      <c r="L39" s="153" t="s">
        <v>117</v>
      </c>
      <c r="M39" s="154" t="s">
        <v>118</v>
      </c>
      <c r="N39" s="78" t="s">
        <v>99</v>
      </c>
      <c r="O39" s="160" t="s">
        <v>100</v>
      </c>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row>
    <row r="40" spans="1:71" s="68" customFormat="1" ht="96" customHeight="1">
      <c r="A40" s="158" t="s">
        <v>119</v>
      </c>
      <c r="B40" s="149">
        <v>1</v>
      </c>
      <c r="C40" s="150" t="s">
        <v>95</v>
      </c>
      <c r="D40" s="149" t="s">
        <v>120</v>
      </c>
      <c r="E40" s="149" t="s">
        <v>79</v>
      </c>
      <c r="F40" s="159" t="s">
        <v>121</v>
      </c>
      <c r="G40" s="152" t="s">
        <v>91</v>
      </c>
      <c r="H40" s="184" t="s">
        <v>37</v>
      </c>
      <c r="I40" s="74">
        <v>18000</v>
      </c>
      <c r="J40" s="155">
        <v>100</v>
      </c>
      <c r="K40" s="156" t="s">
        <v>38</v>
      </c>
      <c r="L40" s="153" t="s">
        <v>122</v>
      </c>
      <c r="M40" s="154" t="s">
        <v>123</v>
      </c>
      <c r="N40" s="78" t="s">
        <v>99</v>
      </c>
      <c r="O40" s="160" t="s">
        <v>100</v>
      </c>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row>
    <row r="41" spans="1:71" s="68" customFormat="1" ht="96" customHeight="1">
      <c r="A41" s="158" t="s">
        <v>124</v>
      </c>
      <c r="B41" s="149">
        <v>1</v>
      </c>
      <c r="C41" s="150" t="s">
        <v>95</v>
      </c>
      <c r="D41" s="149" t="s">
        <v>125</v>
      </c>
      <c r="E41" s="149" t="s">
        <v>79</v>
      </c>
      <c r="F41" s="159" t="s">
        <v>126</v>
      </c>
      <c r="G41" s="152" t="s">
        <v>91</v>
      </c>
      <c r="H41" s="184" t="s">
        <v>37</v>
      </c>
      <c r="I41" s="74">
        <v>10800</v>
      </c>
      <c r="J41" s="155">
        <v>100</v>
      </c>
      <c r="K41" s="156" t="s">
        <v>38</v>
      </c>
      <c r="L41" s="153" t="s">
        <v>122</v>
      </c>
      <c r="M41" s="154" t="s">
        <v>123</v>
      </c>
      <c r="N41" s="78" t="s">
        <v>99</v>
      </c>
      <c r="O41" s="160" t="s">
        <v>100</v>
      </c>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row>
    <row r="42" spans="1:71" s="68" customFormat="1" ht="96" customHeight="1">
      <c r="A42" s="158" t="s">
        <v>127</v>
      </c>
      <c r="B42" s="149">
        <v>1</v>
      </c>
      <c r="C42" s="150" t="s">
        <v>95</v>
      </c>
      <c r="D42" s="149" t="s">
        <v>120</v>
      </c>
      <c r="E42" s="149" t="s">
        <v>79</v>
      </c>
      <c r="F42" s="159" t="s">
        <v>128</v>
      </c>
      <c r="G42" s="152" t="s">
        <v>91</v>
      </c>
      <c r="H42" s="184" t="s">
        <v>37</v>
      </c>
      <c r="I42" s="74">
        <v>18000</v>
      </c>
      <c r="J42" s="155">
        <v>100</v>
      </c>
      <c r="K42" s="156" t="s">
        <v>38</v>
      </c>
      <c r="L42" s="153" t="s">
        <v>122</v>
      </c>
      <c r="M42" s="154" t="s">
        <v>123</v>
      </c>
      <c r="N42" s="78" t="s">
        <v>99</v>
      </c>
      <c r="O42" s="160" t="s">
        <v>100</v>
      </c>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row>
    <row r="43" spans="1:71" s="68" customFormat="1" ht="96" customHeight="1">
      <c r="A43" s="158" t="s">
        <v>129</v>
      </c>
      <c r="B43" s="149">
        <v>1</v>
      </c>
      <c r="C43" s="150" t="s">
        <v>95</v>
      </c>
      <c r="D43" s="149" t="s">
        <v>125</v>
      </c>
      <c r="E43" s="149" t="s">
        <v>79</v>
      </c>
      <c r="F43" s="159" t="s">
        <v>130</v>
      </c>
      <c r="G43" s="152" t="s">
        <v>91</v>
      </c>
      <c r="H43" s="184" t="s">
        <v>37</v>
      </c>
      <c r="I43" s="74">
        <v>10800</v>
      </c>
      <c r="J43" s="155">
        <v>100</v>
      </c>
      <c r="K43" s="156" t="s">
        <v>38</v>
      </c>
      <c r="L43" s="153" t="s">
        <v>122</v>
      </c>
      <c r="M43" s="154" t="s">
        <v>123</v>
      </c>
      <c r="N43" s="78" t="s">
        <v>99</v>
      </c>
      <c r="O43" s="160" t="s">
        <v>100</v>
      </c>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row>
    <row r="44" spans="1:71" s="68" customFormat="1" ht="96" customHeight="1">
      <c r="A44" s="158" t="s">
        <v>131</v>
      </c>
      <c r="B44" s="149">
        <v>1</v>
      </c>
      <c r="C44" s="150" t="s">
        <v>95</v>
      </c>
      <c r="D44" s="149" t="s">
        <v>132</v>
      </c>
      <c r="E44" s="149" t="s">
        <v>79</v>
      </c>
      <c r="F44" s="159" t="s">
        <v>133</v>
      </c>
      <c r="G44" s="152" t="s">
        <v>91</v>
      </c>
      <c r="H44" s="184" t="s">
        <v>37</v>
      </c>
      <c r="I44" s="74">
        <v>18000</v>
      </c>
      <c r="J44" s="155">
        <v>100</v>
      </c>
      <c r="K44" s="156" t="s">
        <v>38</v>
      </c>
      <c r="L44" s="153" t="s">
        <v>122</v>
      </c>
      <c r="M44" s="154" t="s">
        <v>123</v>
      </c>
      <c r="N44" s="78" t="s">
        <v>99</v>
      </c>
      <c r="O44" s="160" t="s">
        <v>100</v>
      </c>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row>
    <row r="45" spans="1:71" s="68" customFormat="1" ht="96" customHeight="1">
      <c r="A45" s="158" t="s">
        <v>134</v>
      </c>
      <c r="B45" s="149">
        <v>1</v>
      </c>
      <c r="C45" s="150" t="s">
        <v>95</v>
      </c>
      <c r="D45" s="149" t="s">
        <v>135</v>
      </c>
      <c r="E45" s="149" t="s">
        <v>79</v>
      </c>
      <c r="F45" s="159" t="s">
        <v>136</v>
      </c>
      <c r="G45" s="152" t="s">
        <v>91</v>
      </c>
      <c r="H45" s="184" t="s">
        <v>37</v>
      </c>
      <c r="I45" s="74">
        <v>21000</v>
      </c>
      <c r="J45" s="155">
        <v>100</v>
      </c>
      <c r="K45" s="156" t="s">
        <v>38</v>
      </c>
      <c r="L45" s="153" t="s">
        <v>122</v>
      </c>
      <c r="M45" s="154" t="s">
        <v>123</v>
      </c>
      <c r="N45" s="78" t="s">
        <v>99</v>
      </c>
      <c r="O45" s="160" t="s">
        <v>100</v>
      </c>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row>
    <row r="46" spans="1:71" ht="39.950000000000003" customHeight="1">
      <c r="A46" s="76" t="s">
        <v>49</v>
      </c>
      <c r="B46" s="340"/>
      <c r="C46" s="340"/>
      <c r="D46" s="340"/>
      <c r="E46" s="340"/>
      <c r="F46" s="340"/>
      <c r="G46" s="340"/>
      <c r="H46" s="340"/>
      <c r="I46" s="161">
        <f>SUM(I34:I45)</f>
        <v>254900</v>
      </c>
      <c r="J46" s="340"/>
      <c r="K46" s="340"/>
      <c r="L46" s="340"/>
      <c r="M46" s="154" t="s">
        <v>123</v>
      </c>
      <c r="N46" s="78" t="s">
        <v>99</v>
      </c>
      <c r="O46" s="160" t="s">
        <v>100</v>
      </c>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row>
    <row r="47" spans="1:71" s="64" customFormat="1" ht="23.25" customHeight="1">
      <c r="A47" s="125"/>
      <c r="B47" s="129"/>
      <c r="C47" s="129"/>
      <c r="D47" s="129"/>
      <c r="E47" s="129"/>
      <c r="F47" s="125"/>
      <c r="G47" s="125"/>
      <c r="H47" s="125"/>
      <c r="I47" s="130" t="s">
        <v>85</v>
      </c>
      <c r="J47" s="125"/>
      <c r="K47" s="125"/>
      <c r="L47" s="125"/>
      <c r="M47" s="125"/>
      <c r="N47" s="125"/>
      <c r="O47" s="131"/>
      <c r="P47" s="89"/>
      <c r="Q47" s="89"/>
      <c r="R47" s="89"/>
      <c r="S47" s="89"/>
      <c r="T47" s="89"/>
      <c r="U47" s="89"/>
      <c r="V47" s="89"/>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row>
    <row r="48" spans="1:71" s="64" customFormat="1" ht="23.25" customHeight="1">
      <c r="A48" s="125"/>
      <c r="B48" s="129"/>
      <c r="C48" s="129"/>
      <c r="D48" s="129"/>
      <c r="E48" s="129"/>
      <c r="F48" s="125"/>
      <c r="G48" s="125"/>
      <c r="H48" s="125"/>
      <c r="I48" s="130"/>
      <c r="J48" s="125"/>
      <c r="K48" s="125"/>
      <c r="L48" s="125"/>
      <c r="M48" s="125"/>
      <c r="N48" s="125"/>
      <c r="O48" s="131"/>
      <c r="P48" s="89"/>
      <c r="Q48" s="89"/>
      <c r="R48" s="89"/>
      <c r="S48" s="89"/>
      <c r="T48" s="89"/>
      <c r="U48" s="89"/>
      <c r="V48" s="89"/>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row>
    <row r="49" spans="1:71" s="143" customFormat="1" ht="39.950000000000003" customHeight="1">
      <c r="A49" s="188" t="s">
        <v>137</v>
      </c>
      <c r="B49" s="188"/>
      <c r="C49" s="188"/>
      <c r="D49" s="188"/>
      <c r="E49" s="188"/>
      <c r="F49" s="188"/>
      <c r="G49" s="188"/>
      <c r="H49" s="188"/>
      <c r="I49" s="188"/>
      <c r="J49" s="188"/>
      <c r="K49" s="188"/>
      <c r="L49" s="188"/>
      <c r="M49" s="188"/>
      <c r="N49" s="188"/>
      <c r="O49" s="188"/>
    </row>
    <row r="50" spans="1:71" ht="23.25" customHeight="1">
      <c r="A50" s="189" t="s">
        <v>15</v>
      </c>
      <c r="B50" s="191" t="s">
        <v>73</v>
      </c>
      <c r="C50" s="193" t="s">
        <v>17</v>
      </c>
      <c r="D50" s="193" t="s">
        <v>74</v>
      </c>
      <c r="E50" s="193" t="s">
        <v>19</v>
      </c>
      <c r="F50" s="191" t="s">
        <v>20</v>
      </c>
      <c r="G50" s="195" t="s">
        <v>21</v>
      </c>
      <c r="H50" s="195" t="s">
        <v>138</v>
      </c>
      <c r="I50" s="239" t="s">
        <v>23</v>
      </c>
      <c r="J50" s="240"/>
      <c r="K50" s="241"/>
      <c r="L50" s="192" t="s">
        <v>24</v>
      </c>
      <c r="M50" s="192"/>
      <c r="N50" s="191" t="s">
        <v>75</v>
      </c>
      <c r="O50" s="244" t="s">
        <v>26</v>
      </c>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row>
    <row r="51" spans="1:71" ht="65.099999999999994" customHeight="1">
      <c r="A51" s="237"/>
      <c r="B51" s="238"/>
      <c r="C51" s="209"/>
      <c r="D51" s="209"/>
      <c r="E51" s="209"/>
      <c r="F51" s="238"/>
      <c r="G51" s="195"/>
      <c r="H51" s="195"/>
      <c r="I51" s="173" t="s">
        <v>27</v>
      </c>
      <c r="J51" s="173" t="s">
        <v>28</v>
      </c>
      <c r="K51" s="173" t="s">
        <v>29</v>
      </c>
      <c r="L51" s="179" t="s">
        <v>30</v>
      </c>
      <c r="M51" s="175" t="s">
        <v>139</v>
      </c>
      <c r="N51" s="192"/>
      <c r="O51" s="245"/>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row>
    <row r="52" spans="1:71" ht="65.099999999999994" customHeight="1">
      <c r="A52" s="158" t="s">
        <v>140</v>
      </c>
      <c r="B52" s="149">
        <v>1</v>
      </c>
      <c r="C52" s="162" t="s">
        <v>113</v>
      </c>
      <c r="D52" s="149" t="s">
        <v>141</v>
      </c>
      <c r="E52" s="149" t="s">
        <v>79</v>
      </c>
      <c r="F52" s="163" t="s">
        <v>142</v>
      </c>
      <c r="G52" s="152" t="s">
        <v>56</v>
      </c>
      <c r="H52" s="149" t="s">
        <v>37</v>
      </c>
      <c r="I52" s="74">
        <v>3000</v>
      </c>
      <c r="J52" s="151">
        <v>100</v>
      </c>
      <c r="K52" s="164" t="s">
        <v>38</v>
      </c>
      <c r="L52" s="165" t="s">
        <v>122</v>
      </c>
      <c r="M52" s="166" t="s">
        <v>123</v>
      </c>
      <c r="N52" s="73" t="s">
        <v>99</v>
      </c>
      <c r="O52" s="167" t="s">
        <v>100</v>
      </c>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row>
    <row r="53" spans="1:71" ht="65.099999999999994" customHeight="1">
      <c r="A53" s="158" t="s">
        <v>143</v>
      </c>
      <c r="B53" s="149">
        <v>1</v>
      </c>
      <c r="C53" s="162" t="s">
        <v>113</v>
      </c>
      <c r="D53" s="149" t="s">
        <v>141</v>
      </c>
      <c r="E53" s="149" t="s">
        <v>79</v>
      </c>
      <c r="F53" s="163" t="s">
        <v>144</v>
      </c>
      <c r="G53" s="152" t="s">
        <v>56</v>
      </c>
      <c r="H53" s="149" t="s">
        <v>37</v>
      </c>
      <c r="I53" s="74">
        <v>3000</v>
      </c>
      <c r="J53" s="151">
        <v>100</v>
      </c>
      <c r="K53" s="164" t="s">
        <v>38</v>
      </c>
      <c r="L53" s="165" t="s">
        <v>122</v>
      </c>
      <c r="M53" s="166" t="s">
        <v>123</v>
      </c>
      <c r="N53" s="73" t="s">
        <v>99</v>
      </c>
      <c r="O53" s="167" t="s">
        <v>100</v>
      </c>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row>
    <row r="54" spans="1:71" ht="65.099999999999994" customHeight="1">
      <c r="A54" s="158" t="s">
        <v>145</v>
      </c>
      <c r="B54" s="149">
        <v>1</v>
      </c>
      <c r="C54" s="162" t="s">
        <v>113</v>
      </c>
      <c r="D54" s="149" t="s">
        <v>146</v>
      </c>
      <c r="E54" s="149" t="s">
        <v>79</v>
      </c>
      <c r="F54" s="163" t="s">
        <v>147</v>
      </c>
      <c r="G54" s="152" t="s">
        <v>56</v>
      </c>
      <c r="H54" s="149" t="s">
        <v>37</v>
      </c>
      <c r="I54" s="74">
        <v>1800</v>
      </c>
      <c r="J54" s="151">
        <v>100</v>
      </c>
      <c r="K54" s="164" t="s">
        <v>38</v>
      </c>
      <c r="L54" s="165" t="s">
        <v>117</v>
      </c>
      <c r="M54" s="166" t="s">
        <v>118</v>
      </c>
      <c r="N54" s="73" t="s">
        <v>99</v>
      </c>
      <c r="O54" s="167" t="s">
        <v>100</v>
      </c>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row>
    <row r="55" spans="1:71" ht="65.099999999999994" customHeight="1">
      <c r="A55" s="158" t="s">
        <v>148</v>
      </c>
      <c r="B55" s="168">
        <v>1</v>
      </c>
      <c r="C55" s="162" t="s">
        <v>113</v>
      </c>
      <c r="D55" s="149" t="s">
        <v>149</v>
      </c>
      <c r="E55" s="168" t="s">
        <v>79</v>
      </c>
      <c r="F55" s="167" t="s">
        <v>150</v>
      </c>
      <c r="G55" s="167" t="s">
        <v>56</v>
      </c>
      <c r="H55" s="149" t="s">
        <v>37</v>
      </c>
      <c r="I55" s="74">
        <v>1800</v>
      </c>
      <c r="J55" s="151">
        <v>100</v>
      </c>
      <c r="K55" s="164" t="s">
        <v>38</v>
      </c>
      <c r="L55" s="165" t="s">
        <v>122</v>
      </c>
      <c r="M55" s="166" t="s">
        <v>123</v>
      </c>
      <c r="N55" s="73" t="s">
        <v>99</v>
      </c>
      <c r="O55" s="167" t="s">
        <v>100</v>
      </c>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row>
    <row r="56" spans="1:71" ht="39.950000000000003" customHeight="1">
      <c r="A56" s="76" t="s">
        <v>49</v>
      </c>
      <c r="B56" s="102"/>
      <c r="C56" s="102"/>
      <c r="D56" s="102"/>
      <c r="E56" s="102"/>
      <c r="F56" s="88"/>
      <c r="G56" s="88"/>
      <c r="H56" s="88"/>
      <c r="I56" s="124">
        <f>SUM(I51:I55)</f>
        <v>9600</v>
      </c>
      <c r="J56" s="88"/>
      <c r="K56" s="88"/>
      <c r="L56" s="88"/>
      <c r="M56" s="88"/>
      <c r="N56" s="88"/>
      <c r="O56" s="88"/>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67"/>
      <c r="AY56" s="67"/>
      <c r="AZ56" s="67"/>
      <c r="BA56" s="67"/>
      <c r="BB56" s="67"/>
      <c r="BC56" s="67"/>
      <c r="BD56" s="67"/>
      <c r="BE56" s="67"/>
      <c r="BF56" s="67"/>
      <c r="BG56" s="67"/>
      <c r="BH56" s="67"/>
      <c r="BI56" s="67"/>
      <c r="BJ56" s="67"/>
      <c r="BK56" s="67"/>
      <c r="BL56" s="67"/>
      <c r="BM56" s="67"/>
      <c r="BN56" s="67"/>
      <c r="BO56" s="67"/>
      <c r="BP56" s="67"/>
      <c r="BQ56" s="67"/>
      <c r="BR56" s="67"/>
      <c r="BS56" s="67"/>
    </row>
    <row r="57" spans="1:71" s="64" customFormat="1" ht="23.25" customHeight="1">
      <c r="A57" s="125"/>
      <c r="B57" s="129"/>
      <c r="C57" s="129"/>
      <c r="D57" s="129"/>
      <c r="E57" s="129"/>
      <c r="F57" s="125"/>
      <c r="G57" s="125"/>
      <c r="H57" s="125"/>
      <c r="I57" s="130" t="s">
        <v>85</v>
      </c>
      <c r="J57" s="125"/>
      <c r="K57" s="125"/>
      <c r="L57" s="125"/>
      <c r="M57" s="125"/>
      <c r="N57" s="125"/>
      <c r="O57" s="131"/>
      <c r="P57" s="89"/>
      <c r="Q57" s="89"/>
      <c r="R57" s="89"/>
      <c r="S57" s="89"/>
      <c r="T57" s="89"/>
      <c r="U57" s="89"/>
      <c r="V57" s="89"/>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row>
    <row r="58" spans="1:71" s="64" customFormat="1" ht="23.25" customHeight="1">
      <c r="A58" s="125"/>
      <c r="B58" s="129"/>
      <c r="C58" s="129"/>
      <c r="D58" s="129"/>
      <c r="E58" s="129"/>
      <c r="F58" s="125"/>
      <c r="G58" s="125"/>
      <c r="H58" s="125"/>
      <c r="I58" s="130"/>
      <c r="J58" s="125"/>
      <c r="K58" s="125"/>
      <c r="L58" s="125"/>
      <c r="M58" s="125"/>
      <c r="N58" s="125"/>
      <c r="O58" s="131"/>
      <c r="P58" s="89"/>
      <c r="Q58" s="89"/>
      <c r="R58" s="89"/>
      <c r="S58" s="89"/>
      <c r="T58" s="89"/>
      <c r="U58" s="89"/>
      <c r="V58" s="89"/>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1:71" s="143" customFormat="1" ht="39.950000000000003" customHeight="1">
      <c r="A59" s="188" t="s">
        <v>151</v>
      </c>
      <c r="B59" s="188"/>
      <c r="C59" s="188"/>
      <c r="D59" s="188"/>
      <c r="E59" s="188"/>
      <c r="F59" s="188"/>
      <c r="G59" s="188"/>
      <c r="H59" s="188"/>
      <c r="I59" s="188"/>
      <c r="J59" s="188"/>
      <c r="K59" s="188"/>
      <c r="L59" s="188"/>
      <c r="M59" s="188"/>
      <c r="N59" s="188"/>
      <c r="O59" s="188"/>
    </row>
    <row r="60" spans="1:71" ht="23.25" customHeight="1">
      <c r="A60" s="189" t="s">
        <v>15</v>
      </c>
      <c r="B60" s="191" t="s">
        <v>73</v>
      </c>
      <c r="C60" s="193" t="s">
        <v>17</v>
      </c>
      <c r="D60" s="171"/>
      <c r="E60" s="193" t="s">
        <v>19</v>
      </c>
      <c r="F60" s="191" t="s">
        <v>20</v>
      </c>
      <c r="G60" s="195" t="s">
        <v>21</v>
      </c>
      <c r="H60" s="195" t="s">
        <v>138</v>
      </c>
      <c r="I60" s="239" t="s">
        <v>23</v>
      </c>
      <c r="J60" s="240"/>
      <c r="K60" s="241"/>
      <c r="L60" s="192" t="s">
        <v>24</v>
      </c>
      <c r="M60" s="192"/>
      <c r="N60" s="191" t="s">
        <v>75</v>
      </c>
      <c r="O60" s="244" t="s">
        <v>26</v>
      </c>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row>
    <row r="61" spans="1:71" ht="69" customHeight="1">
      <c r="A61" s="190"/>
      <c r="B61" s="192"/>
      <c r="C61" s="194"/>
      <c r="D61" s="172" t="s">
        <v>74</v>
      </c>
      <c r="E61" s="194"/>
      <c r="F61" s="192"/>
      <c r="G61" s="195"/>
      <c r="H61" s="195"/>
      <c r="I61" s="173" t="s">
        <v>27</v>
      </c>
      <c r="J61" s="174" t="s">
        <v>28</v>
      </c>
      <c r="K61" s="174" t="s">
        <v>29</v>
      </c>
      <c r="L61" s="179" t="s">
        <v>30</v>
      </c>
      <c r="M61" s="175" t="s">
        <v>139</v>
      </c>
      <c r="N61" s="192"/>
      <c r="O61" s="245"/>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row>
    <row r="62" spans="1:71" s="94" customFormat="1" ht="64.150000000000006" customHeight="1">
      <c r="A62" s="158" t="s">
        <v>152</v>
      </c>
      <c r="B62" s="150" t="s">
        <v>153</v>
      </c>
      <c r="C62" s="182" t="s">
        <v>154</v>
      </c>
      <c r="D62" s="183"/>
      <c r="E62" s="108" t="s">
        <v>155</v>
      </c>
      <c r="F62" s="144" t="s">
        <v>156</v>
      </c>
      <c r="G62" s="92" t="s">
        <v>56</v>
      </c>
      <c r="H62" s="90"/>
      <c r="I62" s="133">
        <v>2000000</v>
      </c>
      <c r="J62" s="91">
        <v>50</v>
      </c>
      <c r="K62" s="91">
        <v>0</v>
      </c>
      <c r="L62" s="91" t="s">
        <v>157</v>
      </c>
      <c r="M62" s="92" t="s">
        <v>158</v>
      </c>
      <c r="N62" s="169" t="s">
        <v>159</v>
      </c>
      <c r="O62" s="93" t="s">
        <v>160</v>
      </c>
    </row>
    <row r="63" spans="1:71" ht="39.950000000000003" customHeight="1">
      <c r="A63" s="76" t="s">
        <v>49</v>
      </c>
      <c r="B63" s="102"/>
      <c r="C63" s="102"/>
      <c r="D63" s="102"/>
      <c r="E63" s="102"/>
      <c r="F63" s="88"/>
      <c r="G63" s="88"/>
      <c r="H63" s="88"/>
      <c r="I63" s="124">
        <f>SUM(I62:I62)</f>
        <v>2000000</v>
      </c>
      <c r="J63" s="88"/>
      <c r="K63" s="88"/>
      <c r="L63" s="88"/>
      <c r="M63" s="88"/>
      <c r="N63" s="88"/>
      <c r="O63" s="88"/>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67"/>
      <c r="AY63" s="67"/>
      <c r="AZ63" s="67"/>
      <c r="BA63" s="67"/>
      <c r="BB63" s="67"/>
      <c r="BC63" s="67"/>
      <c r="BD63" s="67"/>
      <c r="BE63" s="67"/>
      <c r="BF63" s="67"/>
      <c r="BG63" s="67"/>
      <c r="BH63" s="67"/>
      <c r="BI63" s="67"/>
      <c r="BJ63" s="67"/>
      <c r="BK63" s="67"/>
      <c r="BL63" s="67"/>
      <c r="BM63" s="67"/>
      <c r="BN63" s="67"/>
      <c r="BO63" s="67"/>
      <c r="BP63" s="67"/>
      <c r="BQ63" s="67"/>
      <c r="BR63" s="67"/>
      <c r="BS63" s="67"/>
    </row>
    <row r="64" spans="1:71" ht="69.95" customHeight="1">
      <c r="A64" s="95" t="s">
        <v>49</v>
      </c>
      <c r="B64" s="104"/>
      <c r="C64" s="104"/>
      <c r="D64" s="104"/>
      <c r="E64" s="104"/>
      <c r="F64" s="96"/>
      <c r="G64" s="96"/>
      <c r="H64" s="96"/>
      <c r="I64" s="109">
        <f>I14+I21+I28+I46+I56+I63</f>
        <v>26794445</v>
      </c>
      <c r="J64" s="96"/>
      <c r="K64" s="96"/>
      <c r="L64" s="96"/>
      <c r="M64" s="96"/>
      <c r="N64" s="96"/>
      <c r="O64" s="96"/>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row>
    <row r="65" spans="1:15" ht="21" customHeight="1">
      <c r="A65" s="70"/>
      <c r="B65" s="70"/>
      <c r="C65" s="70"/>
      <c r="D65" s="70"/>
      <c r="E65" s="70"/>
      <c r="F65" s="70"/>
      <c r="G65" s="70"/>
      <c r="H65" s="70"/>
      <c r="I65" s="70"/>
      <c r="J65" s="70"/>
      <c r="K65" s="70"/>
      <c r="L65" s="70"/>
      <c r="M65" s="69"/>
      <c r="N65" s="69"/>
      <c r="O65" s="85"/>
    </row>
    <row r="66" spans="1:15" ht="21" customHeight="1">
      <c r="A66" s="70"/>
      <c r="B66" s="70"/>
      <c r="C66" s="70"/>
      <c r="D66" s="70"/>
      <c r="E66" s="70"/>
      <c r="F66" s="70"/>
      <c r="G66" s="70"/>
      <c r="H66" s="70"/>
      <c r="I66" s="70"/>
      <c r="J66" s="70"/>
      <c r="K66" s="70"/>
      <c r="L66" s="70"/>
      <c r="M66" s="69"/>
      <c r="N66" s="69"/>
      <c r="O66" s="85"/>
    </row>
    <row r="67" spans="1:15" ht="21" customHeight="1">
      <c r="A67" s="70"/>
      <c r="B67" s="70"/>
      <c r="C67" s="70"/>
      <c r="D67" s="70"/>
      <c r="E67" s="70"/>
      <c r="F67" s="145"/>
      <c r="G67" s="70"/>
      <c r="H67" s="70"/>
      <c r="I67" s="70"/>
      <c r="J67" s="70"/>
      <c r="K67" s="70"/>
      <c r="L67" s="70"/>
      <c r="M67" s="69"/>
      <c r="N67" s="69"/>
      <c r="O67" s="85"/>
    </row>
    <row r="68" spans="1:15" ht="21" customHeight="1">
      <c r="A68" s="70"/>
      <c r="B68" s="70"/>
      <c r="C68" s="70"/>
      <c r="D68" s="70"/>
      <c r="E68" s="70"/>
      <c r="F68" s="70"/>
      <c r="G68" s="70"/>
      <c r="H68" s="70"/>
      <c r="I68" s="70"/>
      <c r="J68" s="70"/>
      <c r="K68" s="70"/>
      <c r="L68" s="70"/>
      <c r="M68" s="69"/>
      <c r="N68" s="69"/>
      <c r="O68" s="85"/>
    </row>
    <row r="69" spans="1:15" s="100" customFormat="1" ht="30.95" customHeight="1">
      <c r="A69" s="231" t="s">
        <v>161</v>
      </c>
      <c r="B69" s="231"/>
      <c r="C69" s="231"/>
      <c r="D69" s="231"/>
      <c r="E69" s="231"/>
      <c r="F69" s="231"/>
      <c r="G69" s="231"/>
      <c r="H69" s="231"/>
      <c r="I69" s="231"/>
      <c r="J69" s="231"/>
      <c r="K69" s="231"/>
      <c r="L69" s="231"/>
      <c r="M69" s="231"/>
      <c r="N69" s="231"/>
      <c r="O69" s="231"/>
    </row>
    <row r="70" spans="1:15" s="100" customFormat="1" ht="39" customHeight="1">
      <c r="A70" s="232" t="s">
        <v>162</v>
      </c>
      <c r="B70" s="232"/>
      <c r="C70" s="232"/>
      <c r="D70" s="232"/>
      <c r="E70" s="232"/>
      <c r="F70" s="232"/>
      <c r="G70" s="232"/>
      <c r="H70" s="232"/>
      <c r="I70" s="232"/>
      <c r="J70" s="232"/>
      <c r="K70" s="232"/>
      <c r="L70" s="232"/>
      <c r="M70" s="232"/>
      <c r="N70" s="232"/>
      <c r="O70" s="232"/>
    </row>
    <row r="71" spans="1:15" s="100" customFormat="1" ht="36.950000000000003" customHeight="1">
      <c r="A71" s="231" t="s">
        <v>163</v>
      </c>
      <c r="B71" s="231"/>
      <c r="C71" s="231"/>
      <c r="D71" s="231"/>
      <c r="E71" s="231"/>
      <c r="F71" s="231"/>
      <c r="G71" s="231"/>
      <c r="H71" s="231"/>
      <c r="I71" s="231"/>
      <c r="J71" s="231"/>
      <c r="K71" s="231"/>
      <c r="L71" s="231"/>
      <c r="M71" s="231"/>
      <c r="N71" s="231"/>
      <c r="O71" s="231"/>
    </row>
    <row r="72" spans="1:15" s="100" customFormat="1" ht="30.95" customHeight="1">
      <c r="A72" s="231" t="s">
        <v>164</v>
      </c>
      <c r="B72" s="231"/>
      <c r="C72" s="231"/>
      <c r="D72" s="231"/>
      <c r="E72" s="231"/>
      <c r="F72" s="231"/>
      <c r="G72" s="231"/>
      <c r="H72" s="231"/>
      <c r="I72" s="231"/>
      <c r="J72" s="231"/>
      <c r="K72" s="231"/>
      <c r="L72" s="231"/>
      <c r="M72" s="231"/>
      <c r="N72" s="231"/>
      <c r="O72" s="231"/>
    </row>
    <row r="73" spans="1:15" ht="23.25" customHeight="1">
      <c r="A73" s="72"/>
      <c r="B73" s="101"/>
      <c r="C73" s="107"/>
      <c r="D73" s="107"/>
      <c r="E73" s="107"/>
      <c r="F73" s="69"/>
      <c r="G73" s="69"/>
      <c r="H73" s="69"/>
      <c r="I73" s="69"/>
      <c r="J73" s="69"/>
      <c r="K73" s="69"/>
      <c r="L73" s="69"/>
      <c r="M73" s="69"/>
      <c r="N73" s="69"/>
      <c r="O73" s="85"/>
    </row>
    <row r="74" spans="1:15" ht="30.95" customHeight="1">
      <c r="A74" s="98" t="s">
        <v>165</v>
      </c>
      <c r="B74" s="105"/>
      <c r="C74" s="105"/>
      <c r="D74" s="105"/>
      <c r="E74" s="105"/>
      <c r="F74" s="99"/>
      <c r="G74" s="99"/>
      <c r="H74" s="99"/>
      <c r="I74" s="99"/>
      <c r="J74" s="99"/>
      <c r="K74" s="99"/>
    </row>
    <row r="75" spans="1:15" ht="30.95" customHeight="1">
      <c r="A75" s="242" t="s">
        <v>166</v>
      </c>
      <c r="B75" s="243"/>
      <c r="C75" s="243"/>
      <c r="D75" s="243"/>
      <c r="E75" s="243"/>
      <c r="F75" s="243"/>
      <c r="G75" s="243"/>
      <c r="H75" s="243"/>
      <c r="I75" s="243"/>
      <c r="J75" s="243"/>
      <c r="K75" s="243"/>
    </row>
    <row r="76" spans="1:15" ht="30.95" customHeight="1">
      <c r="A76" s="233" t="s">
        <v>167</v>
      </c>
      <c r="B76" s="234"/>
      <c r="C76" s="234"/>
      <c r="D76" s="234"/>
      <c r="E76" s="234"/>
      <c r="F76" s="234"/>
      <c r="G76" s="234"/>
      <c r="H76" s="234"/>
      <c r="I76" s="234"/>
      <c r="J76" s="234"/>
      <c r="K76" s="234"/>
    </row>
    <row r="77" spans="1:15" ht="30.95" customHeight="1">
      <c r="A77" s="242" t="s">
        <v>168</v>
      </c>
      <c r="B77" s="243"/>
      <c r="C77" s="243"/>
      <c r="D77" s="243"/>
      <c r="E77" s="243"/>
      <c r="F77" s="243"/>
      <c r="G77" s="243"/>
      <c r="H77" s="243"/>
      <c r="I77" s="243"/>
      <c r="J77" s="243"/>
      <c r="K77" s="243"/>
    </row>
    <row r="78" spans="1:15" ht="30.95" customHeight="1">
      <c r="A78" s="233" t="s">
        <v>169</v>
      </c>
      <c r="B78" s="234"/>
      <c r="C78" s="234"/>
      <c r="D78" s="234"/>
      <c r="E78" s="234"/>
      <c r="F78" s="234"/>
      <c r="G78" s="234"/>
      <c r="H78" s="234"/>
      <c r="I78" s="234"/>
      <c r="J78" s="234"/>
      <c r="K78" s="234"/>
      <c r="L78" s="97"/>
    </row>
    <row r="79" spans="1:15" ht="23.1" customHeight="1">
      <c r="A79" s="235" t="s">
        <v>170</v>
      </c>
      <c r="B79" s="236"/>
      <c r="C79" s="236"/>
      <c r="D79" s="236"/>
      <c r="E79" s="236"/>
      <c r="F79" s="236"/>
      <c r="G79" s="236"/>
      <c r="H79" s="236"/>
      <c r="I79" s="236"/>
      <c r="J79" s="236"/>
      <c r="K79" s="236"/>
      <c r="L79" s="97"/>
    </row>
    <row r="80" spans="1:15" ht="23.25" customHeight="1">
      <c r="L80" s="97"/>
    </row>
    <row r="81" spans="12:12" ht="23.25" customHeight="1">
      <c r="L81" s="97"/>
    </row>
    <row r="82" spans="12:12" ht="23.25" customHeight="1">
      <c r="L82" s="97"/>
    </row>
  </sheetData>
  <mergeCells count="107">
    <mergeCell ref="A78:K78"/>
    <mergeCell ref="A79:K79"/>
    <mergeCell ref="D16:D17"/>
    <mergeCell ref="A49:O49"/>
    <mergeCell ref="A50:A51"/>
    <mergeCell ref="B50:B51"/>
    <mergeCell ref="F50:F51"/>
    <mergeCell ref="G50:G51"/>
    <mergeCell ref="H50:H51"/>
    <mergeCell ref="I50:K50"/>
    <mergeCell ref="L50:M50"/>
    <mergeCell ref="G60:G61"/>
    <mergeCell ref="H60:H61"/>
    <mergeCell ref="I60:K60"/>
    <mergeCell ref="A75:K75"/>
    <mergeCell ref="A76:K76"/>
    <mergeCell ref="O50:O51"/>
    <mergeCell ref="C50:C51"/>
    <mergeCell ref="E50:E51"/>
    <mergeCell ref="O60:O61"/>
    <mergeCell ref="N60:N61"/>
    <mergeCell ref="A77:K77"/>
    <mergeCell ref="C25:C26"/>
    <mergeCell ref="E25:E26"/>
    <mergeCell ref="D50:D51"/>
    <mergeCell ref="A59:O59"/>
    <mergeCell ref="A60:A61"/>
    <mergeCell ref="B60:B61"/>
    <mergeCell ref="C60:C61"/>
    <mergeCell ref="E60:E61"/>
    <mergeCell ref="A72:O72"/>
    <mergeCell ref="A69:O69"/>
    <mergeCell ref="A70:O70"/>
    <mergeCell ref="A71:O71"/>
    <mergeCell ref="F60:F61"/>
    <mergeCell ref="L60:M60"/>
    <mergeCell ref="N50:N51"/>
    <mergeCell ref="B7:E7"/>
    <mergeCell ref="B8:E8"/>
    <mergeCell ref="B2:E2"/>
    <mergeCell ref="B3:E3"/>
    <mergeCell ref="B4:E4"/>
    <mergeCell ref="B5:E5"/>
    <mergeCell ref="B6:E6"/>
    <mergeCell ref="A25:A26"/>
    <mergeCell ref="B25:B26"/>
    <mergeCell ref="D25:D26"/>
    <mergeCell ref="A24:N24"/>
    <mergeCell ref="L25:M25"/>
    <mergeCell ref="N25:N26"/>
    <mergeCell ref="BS18:BS19"/>
    <mergeCell ref="AX18:AZ18"/>
    <mergeCell ref="BA18:BC18"/>
    <mergeCell ref="BG18:BR18"/>
    <mergeCell ref="BD18:BF18"/>
    <mergeCell ref="A15:N15"/>
    <mergeCell ref="AX28:BS48"/>
    <mergeCell ref="AX17:BS17"/>
    <mergeCell ref="I16:K16"/>
    <mergeCell ref="L16:M16"/>
    <mergeCell ref="N16:N17"/>
    <mergeCell ref="O16:O17"/>
    <mergeCell ref="A16:A17"/>
    <mergeCell ref="B16:B17"/>
    <mergeCell ref="F16:F17"/>
    <mergeCell ref="G16:G17"/>
    <mergeCell ref="H16:H17"/>
    <mergeCell ref="C16:C17"/>
    <mergeCell ref="E16:E17"/>
    <mergeCell ref="F25:F26"/>
    <mergeCell ref="G25:G26"/>
    <mergeCell ref="H25:H26"/>
    <mergeCell ref="I25:K25"/>
    <mergeCell ref="O25:O26"/>
    <mergeCell ref="O10:O11"/>
    <mergeCell ref="AX11:BS11"/>
    <mergeCell ref="AX12:AZ12"/>
    <mergeCell ref="BA12:BC12"/>
    <mergeCell ref="BD12:BF12"/>
    <mergeCell ref="BG12:BR12"/>
    <mergeCell ref="BS12:BS14"/>
    <mergeCell ref="A9:N9"/>
    <mergeCell ref="A10:A11"/>
    <mergeCell ref="B10:B11"/>
    <mergeCell ref="C10:C11"/>
    <mergeCell ref="D10:D11"/>
    <mergeCell ref="E10:E11"/>
    <mergeCell ref="F10:F11"/>
    <mergeCell ref="G10:G11"/>
    <mergeCell ref="H10:H11"/>
    <mergeCell ref="I10:K10"/>
    <mergeCell ref="L10:M10"/>
    <mergeCell ref="N10:N11"/>
    <mergeCell ref="A31:L31"/>
    <mergeCell ref="M31:O31"/>
    <mergeCell ref="A32:A33"/>
    <mergeCell ref="B32:B33"/>
    <mergeCell ref="C32:C33"/>
    <mergeCell ref="D32:D33"/>
    <mergeCell ref="E32:E33"/>
    <mergeCell ref="F32:F33"/>
    <mergeCell ref="G32:G33"/>
    <mergeCell ref="H32:H33"/>
    <mergeCell ref="I32:K32"/>
    <mergeCell ref="L32:M32"/>
    <mergeCell ref="N32:N33"/>
    <mergeCell ref="O32:O33"/>
  </mergeCells>
  <dataValidations count="2">
    <dataValidation type="list" allowBlank="1" showInputMessage="1" showErrorMessage="1" sqref="G34:G44" xr:uid="{00000000-0002-0000-0000-000000000000}">
      <formula1>$Q$24:$Q$26</formula1>
    </dataValidation>
    <dataValidation type="list" allowBlank="1" showInputMessage="1" showErrorMessage="1" sqref="G18:G20" xr:uid="{00000000-0002-0000-0000-000001000000}">
      <formula1>$Q$23:$Q$23</formula1>
    </dataValidation>
  </dataValidations>
  <pageMargins left="0.25" right="0.25" top="0.75" bottom="0.75" header="0.3" footer="0.3"/>
  <pageSetup paperSize="5" scale="20" fitToHeight="0" orientation="landscape" horizontalDpi="300" verticalDpi="300" r:id="rId1"/>
  <headerFooter>
    <oddHeader>&amp;RBanque Interaméricaine de Développement (BID)</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B1:Q101"/>
  <sheetViews>
    <sheetView zoomScale="70" zoomScaleNormal="70" zoomScaleSheetLayoutView="100" workbookViewId="0">
      <pane xSplit="7" ySplit="11" topLeftCell="H12" activePane="bottomRight" state="frozen"/>
      <selection pane="bottomRight" activeCell="O10" sqref="O10:O11"/>
      <selection pane="bottomLeft" activeCell="A78" sqref="A78"/>
      <selection pane="topRight" activeCell="A78" sqref="A78"/>
    </sheetView>
  </sheetViews>
  <sheetFormatPr defaultColWidth="9.140625" defaultRowHeight="13.15"/>
  <cols>
    <col min="1" max="1" width="4.28515625" style="5" customWidth="1"/>
    <col min="2" max="2" width="4" style="50" customWidth="1"/>
    <col min="3" max="3" width="13.85546875" style="45" customWidth="1"/>
    <col min="4" max="4" width="12.42578125" style="45" customWidth="1"/>
    <col min="5" max="5" width="32.140625" style="46" customWidth="1"/>
    <col min="6" max="6" width="8.7109375" style="45" customWidth="1"/>
    <col min="7" max="7" width="11" style="45" customWidth="1"/>
    <col min="8" max="8" width="69.140625" style="45" customWidth="1"/>
    <col min="9" max="9" width="44.7109375" style="47" customWidth="1"/>
    <col min="10" max="10" width="19" style="47" customWidth="1"/>
    <col min="11" max="11" width="12.42578125" style="7" customWidth="1"/>
    <col min="12" max="12" width="11.28515625" style="7" customWidth="1"/>
    <col min="13" max="13" width="10" style="47" customWidth="1"/>
    <col min="14" max="14" width="13.85546875" style="47" customWidth="1"/>
    <col min="15" max="15" width="39.7109375" style="47" customWidth="1"/>
    <col min="16" max="16" width="11" style="47" customWidth="1"/>
    <col min="17" max="17" width="11.42578125" style="47" customWidth="1"/>
    <col min="18" max="16384" width="9.140625" style="5"/>
  </cols>
  <sheetData>
    <row r="1" spans="2:17" s="4" customFormat="1">
      <c r="B1" s="8"/>
      <c r="C1" s="9"/>
      <c r="D1" s="9"/>
      <c r="E1" s="10"/>
      <c r="F1" s="9"/>
      <c r="G1" s="9"/>
      <c r="H1" s="9"/>
      <c r="I1" s="11"/>
      <c r="J1" s="11"/>
      <c r="K1" s="12"/>
      <c r="L1" s="12"/>
      <c r="M1" s="11"/>
      <c r="N1" s="11"/>
      <c r="O1" s="11"/>
      <c r="P1" s="11"/>
      <c r="Q1" s="11"/>
    </row>
    <row r="2" spans="2:17" s="4" customFormat="1" ht="36.75" customHeight="1">
      <c r="B2" s="246" t="s">
        <v>171</v>
      </c>
      <c r="C2" s="246"/>
      <c r="D2" s="246"/>
      <c r="E2" s="246"/>
      <c r="F2" s="246"/>
      <c r="G2" s="246"/>
      <c r="H2" s="246"/>
      <c r="I2" s="246"/>
      <c r="J2" s="246"/>
      <c r="K2" s="246"/>
      <c r="L2" s="246"/>
      <c r="M2" s="246"/>
      <c r="N2" s="246"/>
      <c r="O2" s="246"/>
      <c r="P2" s="246"/>
      <c r="Q2" s="246"/>
    </row>
    <row r="3" spans="2:17" ht="15.6">
      <c r="B3" s="247" t="s">
        <v>172</v>
      </c>
      <c r="C3" s="247"/>
      <c r="D3" s="247"/>
      <c r="E3" s="247"/>
      <c r="F3" s="247"/>
      <c r="G3" s="247"/>
      <c r="H3" s="247"/>
      <c r="I3" s="247"/>
      <c r="J3" s="247"/>
      <c r="K3" s="247"/>
      <c r="L3" s="247"/>
      <c r="M3" s="247"/>
      <c r="N3" s="247"/>
      <c r="O3" s="247"/>
      <c r="P3" s="247"/>
      <c r="Q3" s="247"/>
    </row>
    <row r="4" spans="2:17">
      <c r="B4" s="13"/>
      <c r="C4" s="14"/>
      <c r="D4" s="14"/>
      <c r="E4" s="15"/>
      <c r="F4" s="16"/>
      <c r="G4" s="16"/>
      <c r="H4" s="16"/>
      <c r="I4" s="17"/>
      <c r="J4" s="17"/>
      <c r="K4" s="18"/>
      <c r="L4" s="18"/>
      <c r="M4" s="19"/>
      <c r="N4" s="19"/>
      <c r="O4" s="19"/>
      <c r="P4" s="19"/>
      <c r="Q4" s="19"/>
    </row>
    <row r="5" spans="2:17">
      <c r="B5" s="248"/>
      <c r="C5" s="248"/>
      <c r="D5" s="248"/>
      <c r="E5" s="248"/>
      <c r="F5" s="248"/>
      <c r="G5" s="248"/>
      <c r="H5" s="248"/>
      <c r="I5" s="248"/>
      <c r="J5" s="248"/>
      <c r="K5" s="248"/>
      <c r="L5" s="248"/>
      <c r="M5" s="248"/>
      <c r="N5" s="248"/>
      <c r="O5" s="248"/>
      <c r="P5" s="248"/>
      <c r="Q5" s="248"/>
    </row>
    <row r="6" spans="2:17">
      <c r="B6" s="13"/>
      <c r="C6" s="14"/>
      <c r="D6" s="14"/>
      <c r="E6" s="15"/>
      <c r="F6" s="20"/>
      <c r="G6" s="16"/>
      <c r="H6" s="16"/>
      <c r="I6" s="17"/>
      <c r="J6" s="17"/>
      <c r="K6" s="18"/>
      <c r="L6" s="18"/>
      <c r="M6" s="19"/>
      <c r="N6" s="19"/>
      <c r="O6" s="19"/>
      <c r="P6" s="19"/>
      <c r="Q6" s="19"/>
    </row>
    <row r="7" spans="2:17">
      <c r="B7" s="13"/>
      <c r="C7" s="14"/>
      <c r="D7" s="14"/>
      <c r="E7" s="15"/>
      <c r="F7" s="14"/>
      <c r="G7" s="14"/>
      <c r="H7" s="14"/>
      <c r="I7" s="21"/>
      <c r="J7" s="21"/>
      <c r="K7" s="22"/>
      <c r="L7" s="22"/>
      <c r="M7" s="21"/>
      <c r="N7" s="21"/>
      <c r="O7" s="21"/>
      <c r="P7" s="21"/>
      <c r="Q7" s="21"/>
    </row>
    <row r="8" spans="2:17" ht="13.9" thickBot="1">
      <c r="B8" s="13"/>
      <c r="C8" s="14"/>
      <c r="D8" s="14"/>
      <c r="E8" s="15"/>
      <c r="F8" s="14"/>
      <c r="G8" s="14"/>
      <c r="H8" s="14"/>
      <c r="I8" s="21"/>
      <c r="J8" s="21"/>
      <c r="K8" s="22"/>
      <c r="L8" s="22"/>
      <c r="M8" s="21"/>
      <c r="N8" s="21"/>
      <c r="O8" s="21"/>
      <c r="P8" s="21"/>
      <c r="Q8" s="21"/>
    </row>
    <row r="9" spans="2:17" s="23" customFormat="1" ht="27" customHeight="1">
      <c r="B9" s="249" t="s">
        <v>173</v>
      </c>
      <c r="C9" s="252" t="s">
        <v>174</v>
      </c>
      <c r="D9" s="255" t="s">
        <v>175</v>
      </c>
      <c r="E9" s="255" t="s">
        <v>176</v>
      </c>
      <c r="F9" s="258" t="s">
        <v>177</v>
      </c>
      <c r="G9" s="255"/>
      <c r="H9" s="260" t="s">
        <v>178</v>
      </c>
      <c r="I9" s="261"/>
      <c r="J9" s="261"/>
      <c r="K9" s="261"/>
      <c r="L9" s="261"/>
      <c r="M9" s="261"/>
      <c r="N9" s="261"/>
      <c r="O9" s="261"/>
      <c r="P9" s="261"/>
      <c r="Q9" s="262"/>
    </row>
    <row r="10" spans="2:17" s="23" customFormat="1" ht="24" customHeight="1">
      <c r="B10" s="250"/>
      <c r="C10" s="253"/>
      <c r="D10" s="256"/>
      <c r="E10" s="256"/>
      <c r="F10" s="259"/>
      <c r="G10" s="257"/>
      <c r="H10" s="263" t="s">
        <v>179</v>
      </c>
      <c r="I10" s="263" t="s">
        <v>180</v>
      </c>
      <c r="J10" s="263" t="s">
        <v>181</v>
      </c>
      <c r="K10" s="263" t="s">
        <v>182</v>
      </c>
      <c r="L10" s="263" t="s">
        <v>183</v>
      </c>
      <c r="M10" s="263" t="s">
        <v>184</v>
      </c>
      <c r="N10" s="263"/>
      <c r="O10" s="280" t="s">
        <v>185</v>
      </c>
      <c r="P10" s="263" t="s">
        <v>186</v>
      </c>
      <c r="Q10" s="279"/>
    </row>
    <row r="11" spans="2:17" s="23" customFormat="1" ht="27.6">
      <c r="B11" s="251"/>
      <c r="C11" s="254"/>
      <c r="D11" s="257"/>
      <c r="E11" s="257"/>
      <c r="F11" s="24" t="s">
        <v>187</v>
      </c>
      <c r="G11" s="24" t="s">
        <v>188</v>
      </c>
      <c r="H11" s="263"/>
      <c r="I11" s="263"/>
      <c r="J11" s="263"/>
      <c r="K11" s="263"/>
      <c r="L11" s="263"/>
      <c r="M11" s="181" t="s">
        <v>189</v>
      </c>
      <c r="N11" s="181" t="s">
        <v>190</v>
      </c>
      <c r="O11" s="281"/>
      <c r="P11" s="25" t="s">
        <v>191</v>
      </c>
      <c r="Q11" s="26" t="s">
        <v>192</v>
      </c>
    </row>
    <row r="12" spans="2:17" s="29" customFormat="1" ht="30" customHeight="1">
      <c r="B12" s="264">
        <v>1</v>
      </c>
      <c r="C12" s="267"/>
      <c r="D12" s="273"/>
      <c r="E12" s="273"/>
      <c r="F12" s="276"/>
      <c r="G12" s="276"/>
      <c r="H12" s="180"/>
      <c r="I12" s="180"/>
      <c r="J12" s="27"/>
      <c r="K12" s="27"/>
      <c r="L12" s="27"/>
      <c r="M12" s="180"/>
      <c r="N12" s="180"/>
      <c r="O12" s="28"/>
      <c r="P12" s="28"/>
      <c r="Q12" s="28"/>
    </row>
    <row r="13" spans="2:17" s="29" customFormat="1" ht="18" customHeight="1">
      <c r="B13" s="265"/>
      <c r="C13" s="268"/>
      <c r="D13" s="274"/>
      <c r="E13" s="274"/>
      <c r="F13" s="277"/>
      <c r="G13" s="277"/>
      <c r="H13" s="180"/>
      <c r="I13" s="180"/>
      <c r="J13" s="27"/>
      <c r="K13" s="27"/>
      <c r="L13" s="27"/>
      <c r="M13" s="180"/>
      <c r="N13" s="180"/>
      <c r="O13" s="30"/>
      <c r="P13" s="31"/>
      <c r="Q13" s="31"/>
    </row>
    <row r="14" spans="2:17" s="29" customFormat="1" ht="11.25" customHeight="1">
      <c r="B14" s="265"/>
      <c r="C14" s="268"/>
      <c r="D14" s="274"/>
      <c r="E14" s="274"/>
      <c r="F14" s="277"/>
      <c r="G14" s="277"/>
      <c r="H14" s="180"/>
      <c r="I14" s="180"/>
      <c r="J14" s="27"/>
      <c r="K14" s="27"/>
      <c r="L14" s="27"/>
      <c r="M14" s="180"/>
      <c r="N14" s="180"/>
      <c r="O14" s="30"/>
      <c r="P14" s="31"/>
      <c r="Q14" s="31"/>
    </row>
    <row r="15" spans="2:17" s="29" customFormat="1" ht="12.75" customHeight="1">
      <c r="B15" s="266"/>
      <c r="C15" s="269"/>
      <c r="D15" s="275"/>
      <c r="E15" s="275"/>
      <c r="F15" s="278"/>
      <c r="G15" s="278"/>
      <c r="H15" s="180"/>
      <c r="I15" s="180"/>
      <c r="J15" s="32"/>
      <c r="K15" s="27"/>
      <c r="L15" s="27"/>
      <c r="M15" s="180"/>
      <c r="N15" s="180"/>
      <c r="O15" s="30"/>
      <c r="P15" s="31"/>
      <c r="Q15" s="33"/>
    </row>
    <row r="16" spans="2:17" s="29" customFormat="1" ht="78" hidden="1" customHeight="1">
      <c r="B16" s="264">
        <v>2</v>
      </c>
      <c r="C16" s="267"/>
      <c r="D16" s="270"/>
      <c r="E16" s="273"/>
      <c r="F16" s="276"/>
      <c r="G16" s="276"/>
      <c r="H16" s="180"/>
      <c r="I16" s="180"/>
      <c r="J16" s="180"/>
      <c r="K16" s="180"/>
      <c r="L16" s="180"/>
      <c r="M16" s="180"/>
      <c r="N16" s="180"/>
      <c r="O16" s="180"/>
      <c r="P16" s="180"/>
      <c r="Q16" s="180"/>
    </row>
    <row r="17" spans="2:17" s="29" customFormat="1" ht="6" hidden="1" customHeight="1">
      <c r="B17" s="265"/>
      <c r="C17" s="268"/>
      <c r="D17" s="271"/>
      <c r="E17" s="274"/>
      <c r="F17" s="277"/>
      <c r="G17" s="277"/>
      <c r="H17" s="180"/>
      <c r="I17" s="180"/>
      <c r="J17" s="180"/>
      <c r="K17" s="180"/>
      <c r="L17" s="180"/>
      <c r="M17" s="180"/>
      <c r="N17" s="180"/>
      <c r="O17" s="180"/>
      <c r="P17" s="180"/>
      <c r="Q17" s="180"/>
    </row>
    <row r="18" spans="2:17" s="29" customFormat="1" ht="6" hidden="1" customHeight="1">
      <c r="B18" s="265"/>
      <c r="C18" s="268"/>
      <c r="D18" s="271"/>
      <c r="E18" s="274"/>
      <c r="F18" s="277"/>
      <c r="G18" s="277"/>
      <c r="H18" s="180"/>
      <c r="I18" s="180"/>
      <c r="J18" s="180"/>
      <c r="K18" s="180"/>
      <c r="L18" s="180"/>
      <c r="M18" s="180"/>
      <c r="N18" s="180"/>
      <c r="O18" s="180"/>
      <c r="P18" s="180"/>
      <c r="Q18" s="180"/>
    </row>
    <row r="19" spans="2:17" s="29" customFormat="1" ht="6" hidden="1" customHeight="1">
      <c r="B19" s="266"/>
      <c r="C19" s="269"/>
      <c r="D19" s="272"/>
      <c r="E19" s="275"/>
      <c r="F19" s="278"/>
      <c r="G19" s="278"/>
      <c r="H19" s="180"/>
      <c r="I19" s="180"/>
      <c r="J19" s="180"/>
      <c r="K19" s="180"/>
      <c r="L19" s="180"/>
      <c r="M19" s="180"/>
      <c r="N19" s="180"/>
      <c r="O19" s="180"/>
      <c r="P19" s="180"/>
      <c r="Q19" s="180"/>
    </row>
    <row r="20" spans="2:17" s="29" customFormat="1" ht="60" hidden="1" customHeight="1">
      <c r="B20" s="264">
        <v>3</v>
      </c>
      <c r="C20" s="267"/>
      <c r="D20" s="270"/>
      <c r="E20" s="273"/>
      <c r="F20" s="276"/>
      <c r="G20" s="276"/>
      <c r="H20" s="180"/>
      <c r="I20" s="180"/>
      <c r="J20" s="180"/>
      <c r="K20" s="180"/>
      <c r="L20" s="180"/>
      <c r="M20" s="180"/>
      <c r="N20" s="180"/>
      <c r="O20" s="180"/>
      <c r="P20" s="180"/>
      <c r="Q20" s="180"/>
    </row>
    <row r="21" spans="2:17" s="29" customFormat="1" ht="57.75" hidden="1" customHeight="1">
      <c r="B21" s="265"/>
      <c r="C21" s="268"/>
      <c r="D21" s="271"/>
      <c r="E21" s="274"/>
      <c r="F21" s="277"/>
      <c r="G21" s="277"/>
      <c r="H21" s="180"/>
      <c r="I21" s="180"/>
      <c r="J21" s="180"/>
      <c r="K21" s="180"/>
      <c r="L21" s="180"/>
      <c r="M21" s="180"/>
      <c r="N21" s="180"/>
      <c r="O21" s="180"/>
      <c r="P21" s="180"/>
      <c r="Q21" s="180"/>
    </row>
    <row r="22" spans="2:17" s="29" customFormat="1" ht="13.9" hidden="1">
      <c r="B22" s="265"/>
      <c r="C22" s="268"/>
      <c r="D22" s="271"/>
      <c r="E22" s="274"/>
      <c r="F22" s="277"/>
      <c r="G22" s="277"/>
      <c r="H22" s="180"/>
      <c r="I22" s="180"/>
      <c r="J22" s="180"/>
      <c r="K22" s="180"/>
      <c r="L22" s="180"/>
      <c r="M22" s="180"/>
      <c r="N22" s="180"/>
      <c r="O22" s="180"/>
      <c r="P22" s="180"/>
      <c r="Q22" s="180"/>
    </row>
    <row r="23" spans="2:17" s="29" customFormat="1" ht="6" hidden="1" customHeight="1">
      <c r="B23" s="266"/>
      <c r="C23" s="269"/>
      <c r="D23" s="272"/>
      <c r="E23" s="275"/>
      <c r="F23" s="278"/>
      <c r="G23" s="278"/>
      <c r="H23" s="180"/>
      <c r="I23" s="180"/>
      <c r="J23" s="180"/>
      <c r="K23" s="180"/>
      <c r="L23" s="180"/>
      <c r="M23" s="180"/>
      <c r="N23" s="180"/>
      <c r="O23" s="180"/>
      <c r="P23" s="180"/>
      <c r="Q23" s="180"/>
    </row>
    <row r="24" spans="2:17" s="29" customFormat="1" ht="18.75" customHeight="1">
      <c r="B24" s="264">
        <v>2</v>
      </c>
      <c r="C24" s="267"/>
      <c r="D24" s="270"/>
      <c r="E24" s="273"/>
      <c r="F24" s="276"/>
      <c r="G24" s="276"/>
      <c r="H24" s="180"/>
      <c r="I24" s="180"/>
      <c r="J24" s="180"/>
      <c r="K24" s="180"/>
      <c r="L24" s="180"/>
      <c r="M24" s="180"/>
      <c r="N24" s="180"/>
      <c r="O24" s="180"/>
      <c r="P24" s="180"/>
      <c r="Q24" s="180"/>
    </row>
    <row r="25" spans="2:17" s="29" customFormat="1" ht="18.75" customHeight="1">
      <c r="B25" s="282"/>
      <c r="C25" s="283"/>
      <c r="D25" s="271"/>
      <c r="E25" s="274"/>
      <c r="F25" s="277"/>
      <c r="G25" s="277"/>
      <c r="H25" s="180"/>
      <c r="I25" s="180"/>
      <c r="J25" s="180"/>
      <c r="K25" s="180"/>
      <c r="L25" s="180"/>
      <c r="M25" s="180"/>
      <c r="N25" s="180"/>
      <c r="O25" s="180"/>
      <c r="P25" s="180"/>
      <c r="Q25" s="180"/>
    </row>
    <row r="26" spans="2:17" s="29" customFormat="1" ht="18.75" customHeight="1">
      <c r="B26" s="282"/>
      <c r="C26" s="283"/>
      <c r="D26" s="271"/>
      <c r="E26" s="274"/>
      <c r="F26" s="277"/>
      <c r="G26" s="277"/>
      <c r="H26" s="180"/>
      <c r="I26" s="180"/>
      <c r="J26" s="180"/>
      <c r="K26" s="180"/>
      <c r="L26" s="180"/>
      <c r="M26" s="180"/>
      <c r="N26" s="180"/>
      <c r="O26" s="180"/>
      <c r="P26" s="180"/>
      <c r="Q26" s="180"/>
    </row>
    <row r="27" spans="2:17" s="29" customFormat="1" ht="5.25" customHeight="1">
      <c r="B27" s="282"/>
      <c r="C27" s="283"/>
      <c r="D27" s="271"/>
      <c r="E27" s="274"/>
      <c r="F27" s="277"/>
      <c r="G27" s="277"/>
      <c r="H27" s="180"/>
      <c r="I27" s="180"/>
      <c r="J27" s="180"/>
      <c r="K27" s="180"/>
      <c r="L27" s="180"/>
      <c r="M27" s="180"/>
      <c r="N27" s="180"/>
      <c r="O27" s="180"/>
      <c r="P27" s="34"/>
      <c r="Q27" s="34"/>
    </row>
    <row r="28" spans="2:17" s="29" customFormat="1" ht="5.25" customHeight="1">
      <c r="B28" s="282"/>
      <c r="C28" s="283"/>
      <c r="D28" s="271"/>
      <c r="E28" s="274"/>
      <c r="F28" s="277"/>
      <c r="G28" s="277"/>
      <c r="H28" s="180"/>
      <c r="I28" s="180"/>
      <c r="J28" s="180"/>
      <c r="K28" s="180"/>
      <c r="L28" s="180"/>
      <c r="M28" s="180"/>
      <c r="N28" s="180"/>
      <c r="O28" s="180"/>
      <c r="P28" s="34"/>
      <c r="Q28" s="34"/>
    </row>
    <row r="29" spans="2:17" s="29" customFormat="1" ht="5.25" customHeight="1">
      <c r="B29" s="265"/>
      <c r="C29" s="268"/>
      <c r="D29" s="271"/>
      <c r="E29" s="274"/>
      <c r="F29" s="277"/>
      <c r="G29" s="277"/>
      <c r="H29" s="180"/>
      <c r="I29" s="180"/>
      <c r="J29" s="180"/>
      <c r="K29" s="180"/>
      <c r="L29" s="180"/>
      <c r="M29" s="180"/>
      <c r="N29" s="180"/>
      <c r="O29" s="180"/>
      <c r="P29" s="34"/>
      <c r="Q29" s="34"/>
    </row>
    <row r="30" spans="2:17" s="29" customFormat="1" ht="5.25" customHeight="1">
      <c r="B30" s="265"/>
      <c r="C30" s="268"/>
      <c r="D30" s="271"/>
      <c r="E30" s="274"/>
      <c r="F30" s="277"/>
      <c r="G30" s="277"/>
      <c r="H30" s="180"/>
      <c r="I30" s="180"/>
      <c r="J30" s="180"/>
      <c r="K30" s="180"/>
      <c r="L30" s="180"/>
      <c r="M30" s="180"/>
      <c r="N30" s="180"/>
      <c r="O30" s="180"/>
      <c r="P30" s="34"/>
      <c r="Q30" s="34"/>
    </row>
    <row r="31" spans="2:17" s="29" customFormat="1" ht="5.25" customHeight="1">
      <c r="B31" s="266"/>
      <c r="C31" s="269"/>
      <c r="D31" s="272"/>
      <c r="E31" s="275"/>
      <c r="F31" s="278"/>
      <c r="G31" s="278"/>
      <c r="H31" s="180"/>
      <c r="I31" s="180"/>
      <c r="J31" s="180"/>
      <c r="K31" s="180"/>
      <c r="L31" s="180"/>
      <c r="M31" s="180"/>
      <c r="N31" s="180"/>
      <c r="O31" s="180"/>
      <c r="P31" s="34"/>
      <c r="Q31" s="34"/>
    </row>
    <row r="32" spans="2:17" s="29" customFormat="1" ht="12.75" customHeight="1">
      <c r="B32" s="264">
        <v>3</v>
      </c>
      <c r="C32" s="267"/>
      <c r="D32" s="270"/>
      <c r="E32" s="273"/>
      <c r="F32" s="276"/>
      <c r="G32" s="276"/>
      <c r="H32" s="180"/>
      <c r="I32" s="180"/>
      <c r="J32" s="180"/>
      <c r="K32" s="180"/>
      <c r="L32" s="180"/>
      <c r="M32" s="180"/>
      <c r="N32" s="180"/>
      <c r="O32" s="180"/>
      <c r="P32" s="35"/>
      <c r="Q32" s="35"/>
    </row>
    <row r="33" spans="2:17" s="29" customFormat="1" ht="13.9">
      <c r="B33" s="265"/>
      <c r="C33" s="268"/>
      <c r="D33" s="271"/>
      <c r="E33" s="274"/>
      <c r="F33" s="277"/>
      <c r="G33" s="277"/>
      <c r="H33" s="180"/>
      <c r="I33" s="180"/>
      <c r="J33" s="180"/>
      <c r="K33" s="180"/>
      <c r="L33" s="180"/>
      <c r="M33" s="180"/>
      <c r="N33" s="180"/>
      <c r="O33" s="180"/>
      <c r="P33" s="36"/>
      <c r="Q33" s="36"/>
    </row>
    <row r="34" spans="2:17" s="29" customFormat="1" ht="13.9">
      <c r="B34" s="265"/>
      <c r="C34" s="268"/>
      <c r="D34" s="271"/>
      <c r="E34" s="274"/>
      <c r="F34" s="277"/>
      <c r="G34" s="277"/>
      <c r="H34" s="180"/>
      <c r="I34" s="180"/>
      <c r="J34" s="180"/>
      <c r="K34" s="180"/>
      <c r="L34" s="180"/>
      <c r="M34" s="180"/>
      <c r="N34" s="180"/>
      <c r="O34" s="180"/>
      <c r="P34" s="36"/>
      <c r="Q34" s="36"/>
    </row>
    <row r="35" spans="2:17" s="29" customFormat="1" ht="13.9">
      <c r="B35" s="266"/>
      <c r="C35" s="269"/>
      <c r="D35" s="272"/>
      <c r="E35" s="275"/>
      <c r="F35" s="278"/>
      <c r="G35" s="278"/>
      <c r="H35" s="180"/>
      <c r="I35" s="180"/>
      <c r="J35" s="180"/>
      <c r="K35" s="180"/>
      <c r="L35" s="180"/>
      <c r="M35" s="180"/>
      <c r="N35" s="180"/>
      <c r="O35" s="180"/>
      <c r="P35" s="36"/>
      <c r="Q35" s="36"/>
    </row>
    <row r="36" spans="2:17" s="29" customFormat="1" ht="6" customHeight="1">
      <c r="B36" s="264">
        <v>4</v>
      </c>
      <c r="C36" s="267"/>
      <c r="D36" s="270"/>
      <c r="E36" s="273"/>
      <c r="F36" s="276"/>
      <c r="G36" s="276"/>
      <c r="H36" s="180"/>
      <c r="I36" s="180"/>
      <c r="J36" s="34"/>
      <c r="K36" s="37"/>
      <c r="L36" s="37"/>
      <c r="M36" s="34"/>
      <c r="N36" s="34"/>
      <c r="O36" s="180"/>
      <c r="P36" s="38"/>
      <c r="Q36" s="38"/>
    </row>
    <row r="37" spans="2:17" s="29" customFormat="1" ht="6" customHeight="1">
      <c r="B37" s="265"/>
      <c r="C37" s="268"/>
      <c r="D37" s="271"/>
      <c r="E37" s="274"/>
      <c r="F37" s="277"/>
      <c r="G37" s="277"/>
      <c r="H37" s="34"/>
      <c r="I37" s="34"/>
      <c r="J37" s="34"/>
      <c r="K37" s="37"/>
      <c r="L37" s="37"/>
      <c r="M37" s="34"/>
      <c r="N37" s="34"/>
      <c r="O37" s="34"/>
      <c r="P37" s="38"/>
      <c r="Q37" s="38"/>
    </row>
    <row r="38" spans="2:17" s="29" customFormat="1" ht="6" customHeight="1">
      <c r="B38" s="265"/>
      <c r="C38" s="268"/>
      <c r="D38" s="271"/>
      <c r="E38" s="274"/>
      <c r="F38" s="277"/>
      <c r="G38" s="277"/>
      <c r="H38" s="34"/>
      <c r="I38" s="34"/>
      <c r="J38" s="34"/>
      <c r="K38" s="37"/>
      <c r="L38" s="37"/>
      <c r="M38" s="34"/>
      <c r="N38" s="34"/>
      <c r="O38" s="34"/>
      <c r="P38" s="38"/>
      <c r="Q38" s="38"/>
    </row>
    <row r="39" spans="2:17" s="29" customFormat="1" ht="6" customHeight="1">
      <c r="B39" s="265"/>
      <c r="C39" s="268"/>
      <c r="D39" s="271"/>
      <c r="E39" s="274"/>
      <c r="F39" s="277"/>
      <c r="G39" s="277"/>
      <c r="H39" s="34"/>
      <c r="I39" s="34"/>
      <c r="J39" s="34"/>
      <c r="K39" s="37"/>
      <c r="L39" s="37"/>
      <c r="M39" s="34"/>
      <c r="N39" s="34"/>
      <c r="O39" s="34"/>
      <c r="P39" s="38"/>
      <c r="Q39" s="38"/>
    </row>
    <row r="40" spans="2:17" s="29" customFormat="1" ht="6" customHeight="1">
      <c r="B40" s="265"/>
      <c r="C40" s="268"/>
      <c r="D40" s="271"/>
      <c r="E40" s="274"/>
      <c r="F40" s="277"/>
      <c r="G40" s="277"/>
      <c r="H40" s="34"/>
      <c r="I40" s="34"/>
      <c r="J40" s="34"/>
      <c r="K40" s="37"/>
      <c r="L40" s="37"/>
      <c r="M40" s="34"/>
      <c r="N40" s="34"/>
      <c r="O40" s="34"/>
      <c r="P40" s="37"/>
      <c r="Q40" s="37"/>
    </row>
    <row r="41" spans="2:17" s="29" customFormat="1" ht="6" customHeight="1">
      <c r="B41" s="266"/>
      <c r="C41" s="269"/>
      <c r="D41" s="272"/>
      <c r="E41" s="275"/>
      <c r="F41" s="278"/>
      <c r="G41" s="278"/>
      <c r="H41" s="39"/>
      <c r="I41" s="40"/>
      <c r="J41" s="40"/>
      <c r="K41" s="41"/>
      <c r="L41" s="41"/>
      <c r="M41" s="40"/>
      <c r="N41" s="40"/>
      <c r="O41" s="40"/>
      <c r="P41" s="40"/>
      <c r="Q41" s="40"/>
    </row>
    <row r="42" spans="2:17" s="29" customFormat="1" ht="67.5" customHeight="1">
      <c r="B42" s="264">
        <v>5</v>
      </c>
      <c r="C42" s="267"/>
      <c r="D42" s="270"/>
      <c r="E42" s="273"/>
      <c r="F42" s="276"/>
      <c r="G42" s="276"/>
      <c r="H42" s="30"/>
      <c r="I42" s="180"/>
      <c r="J42" s="28"/>
      <c r="K42" s="27"/>
      <c r="L42" s="27"/>
      <c r="M42" s="30"/>
      <c r="N42" s="180"/>
      <c r="O42" s="30"/>
      <c r="P42" s="42"/>
      <c r="Q42" s="42"/>
    </row>
    <row r="43" spans="2:17" s="29" customFormat="1" ht="27.75" customHeight="1">
      <c r="B43" s="265"/>
      <c r="C43" s="268"/>
      <c r="D43" s="271"/>
      <c r="E43" s="274"/>
      <c r="F43" s="277"/>
      <c r="G43" s="277"/>
      <c r="H43" s="30"/>
      <c r="I43" s="180"/>
      <c r="J43" s="28"/>
      <c r="K43" s="27"/>
      <c r="L43" s="27"/>
      <c r="M43" s="30"/>
      <c r="N43" s="180"/>
      <c r="O43" s="30"/>
      <c r="P43" s="42"/>
      <c r="Q43" s="42"/>
    </row>
    <row r="44" spans="2:17" s="29" customFormat="1" ht="26.25" customHeight="1">
      <c r="B44" s="265"/>
      <c r="C44" s="268"/>
      <c r="D44" s="271"/>
      <c r="E44" s="274"/>
      <c r="F44" s="277"/>
      <c r="G44" s="277"/>
      <c r="H44" s="42"/>
      <c r="I44" s="42"/>
      <c r="J44" s="42"/>
      <c r="K44" s="42"/>
      <c r="L44" s="42"/>
      <c r="M44" s="42"/>
      <c r="N44" s="42"/>
      <c r="O44" s="42"/>
      <c r="P44" s="42"/>
      <c r="Q44" s="42"/>
    </row>
    <row r="45" spans="2:17" s="29" customFormat="1" ht="6" customHeight="1">
      <c r="B45" s="266"/>
      <c r="C45" s="269"/>
      <c r="D45" s="272"/>
      <c r="E45" s="275"/>
      <c r="F45" s="278"/>
      <c r="G45" s="278"/>
      <c r="H45" s="40"/>
      <c r="I45" s="40"/>
      <c r="J45" s="40"/>
      <c r="K45" s="41"/>
      <c r="L45" s="41"/>
      <c r="M45" s="40"/>
      <c r="N45" s="40"/>
      <c r="O45" s="40"/>
      <c r="P45" s="40"/>
      <c r="Q45" s="40"/>
    </row>
    <row r="46" spans="2:17" s="29" customFormat="1" ht="24.75" customHeight="1">
      <c r="B46" s="264">
        <v>6</v>
      </c>
      <c r="C46" s="267"/>
      <c r="D46" s="270"/>
      <c r="E46" s="273"/>
      <c r="F46" s="276"/>
      <c r="G46" s="276"/>
      <c r="H46" s="34"/>
      <c r="I46" s="34"/>
      <c r="J46" s="34"/>
      <c r="K46" s="37"/>
      <c r="L46" s="37"/>
      <c r="M46" s="34"/>
      <c r="N46" s="34"/>
      <c r="O46" s="34"/>
      <c r="P46" s="38"/>
      <c r="Q46" s="38"/>
    </row>
    <row r="47" spans="2:17" s="29" customFormat="1" ht="6" customHeight="1">
      <c r="B47" s="265"/>
      <c r="C47" s="268"/>
      <c r="D47" s="271"/>
      <c r="E47" s="274"/>
      <c r="F47" s="277"/>
      <c r="G47" s="277"/>
      <c r="H47" s="40"/>
      <c r="I47" s="40"/>
      <c r="J47" s="40"/>
      <c r="K47" s="41"/>
      <c r="L47" s="41"/>
      <c r="M47" s="40"/>
      <c r="N47" s="40"/>
      <c r="O47" s="40"/>
      <c r="P47" s="40"/>
      <c r="Q47" s="40"/>
    </row>
    <row r="48" spans="2:17" s="29" customFormat="1" ht="6" customHeight="1">
      <c r="B48" s="265"/>
      <c r="C48" s="268"/>
      <c r="D48" s="271"/>
      <c r="E48" s="274"/>
      <c r="F48" s="277"/>
      <c r="G48" s="277"/>
      <c r="H48" s="40"/>
      <c r="I48" s="40"/>
      <c r="J48" s="40"/>
      <c r="K48" s="41"/>
      <c r="L48" s="41"/>
      <c r="M48" s="40"/>
      <c r="N48" s="40"/>
      <c r="O48" s="40"/>
      <c r="P48" s="40"/>
      <c r="Q48" s="40"/>
    </row>
    <row r="49" spans="2:17" s="29" customFormat="1" ht="6" customHeight="1">
      <c r="B49" s="266"/>
      <c r="C49" s="269"/>
      <c r="D49" s="272"/>
      <c r="E49" s="275"/>
      <c r="F49" s="278"/>
      <c r="G49" s="278"/>
      <c r="H49" s="40"/>
      <c r="I49" s="40"/>
      <c r="J49" s="40"/>
      <c r="K49" s="41"/>
      <c r="L49" s="41"/>
      <c r="M49" s="40"/>
      <c r="N49" s="40"/>
      <c r="O49" s="40"/>
      <c r="P49" s="40"/>
      <c r="Q49" s="40"/>
    </row>
    <row r="50" spans="2:17" s="29" customFormat="1" ht="45.75" customHeight="1">
      <c r="B50" s="264">
        <v>7</v>
      </c>
      <c r="C50" s="267"/>
      <c r="D50" s="270"/>
      <c r="E50" s="273"/>
      <c r="F50" s="276"/>
      <c r="G50" s="276"/>
      <c r="H50" s="34"/>
      <c r="I50" s="34"/>
      <c r="J50" s="34"/>
      <c r="K50" s="37"/>
      <c r="L50" s="37"/>
      <c r="M50" s="34"/>
      <c r="N50" s="34"/>
      <c r="O50" s="34"/>
      <c r="P50" s="38"/>
      <c r="Q50" s="38"/>
    </row>
    <row r="51" spans="2:17" s="29" customFormat="1" ht="45" customHeight="1">
      <c r="B51" s="265"/>
      <c r="C51" s="268"/>
      <c r="D51" s="271"/>
      <c r="E51" s="274"/>
      <c r="F51" s="277"/>
      <c r="G51" s="277"/>
      <c r="H51" s="34"/>
      <c r="I51" s="34"/>
      <c r="J51" s="34"/>
      <c r="K51" s="37"/>
      <c r="L51" s="37"/>
      <c r="M51" s="34"/>
      <c r="N51" s="34"/>
      <c r="O51" s="34"/>
      <c r="P51" s="38"/>
      <c r="Q51" s="38"/>
    </row>
    <row r="52" spans="2:17" s="29" customFormat="1" ht="45.75" customHeight="1">
      <c r="B52" s="265"/>
      <c r="C52" s="268"/>
      <c r="D52" s="271"/>
      <c r="E52" s="274"/>
      <c r="F52" s="277"/>
      <c r="G52" s="277"/>
      <c r="H52" s="34"/>
      <c r="I52" s="34"/>
      <c r="J52" s="34"/>
      <c r="K52" s="34"/>
      <c r="L52" s="34"/>
      <c r="M52" s="34"/>
      <c r="N52" s="34"/>
      <c r="O52" s="34"/>
      <c r="P52" s="34"/>
      <c r="Q52" s="34"/>
    </row>
    <row r="53" spans="2:17" s="29" customFormat="1" ht="6" customHeight="1">
      <c r="B53" s="266"/>
      <c r="C53" s="269"/>
      <c r="D53" s="272"/>
      <c r="E53" s="275"/>
      <c r="F53" s="278"/>
      <c r="G53" s="278"/>
      <c r="H53" s="40"/>
      <c r="I53" s="40"/>
      <c r="J53" s="40"/>
      <c r="K53" s="41"/>
      <c r="L53" s="41"/>
      <c r="M53" s="40"/>
      <c r="N53" s="40"/>
      <c r="O53" s="40"/>
      <c r="P53" s="40"/>
      <c r="Q53" s="40"/>
    </row>
    <row r="54" spans="2:17" s="29" customFormat="1" ht="46.5" hidden="1" customHeight="1">
      <c r="B54" s="264">
        <v>8</v>
      </c>
      <c r="C54" s="267"/>
      <c r="D54" s="270"/>
      <c r="E54" s="273"/>
      <c r="F54" s="284"/>
      <c r="G54" s="276"/>
      <c r="H54" s="34"/>
      <c r="I54" s="34"/>
      <c r="J54" s="34"/>
      <c r="K54" s="37"/>
      <c r="L54" s="37"/>
      <c r="M54" s="34"/>
      <c r="N54" s="34"/>
      <c r="O54" s="34"/>
      <c r="P54" s="38"/>
      <c r="Q54" s="38"/>
    </row>
    <row r="55" spans="2:17" s="29" customFormat="1" ht="6" hidden="1" customHeight="1">
      <c r="B55" s="265"/>
      <c r="C55" s="268"/>
      <c r="D55" s="271"/>
      <c r="E55" s="274"/>
      <c r="F55" s="285"/>
      <c r="G55" s="277"/>
      <c r="H55" s="34"/>
      <c r="I55" s="40"/>
      <c r="J55" s="40"/>
      <c r="K55" s="41"/>
      <c r="L55" s="41"/>
      <c r="M55" s="40"/>
      <c r="N55" s="40"/>
      <c r="O55" s="40"/>
      <c r="P55" s="40"/>
      <c r="Q55" s="40"/>
    </row>
    <row r="56" spans="2:17" s="29" customFormat="1" ht="6" hidden="1" customHeight="1">
      <c r="B56" s="265"/>
      <c r="C56" s="268"/>
      <c r="D56" s="271"/>
      <c r="E56" s="274"/>
      <c r="F56" s="285"/>
      <c r="G56" s="277"/>
      <c r="H56" s="34"/>
      <c r="I56" s="40"/>
      <c r="J56" s="40"/>
      <c r="K56" s="41"/>
      <c r="L56" s="41"/>
      <c r="M56" s="40"/>
      <c r="N56" s="40"/>
      <c r="O56" s="40"/>
      <c r="P56" s="40"/>
      <c r="Q56" s="40"/>
    </row>
    <row r="57" spans="2:17" s="29" customFormat="1" ht="6" hidden="1" customHeight="1">
      <c r="B57" s="266"/>
      <c r="C57" s="269"/>
      <c r="D57" s="272"/>
      <c r="E57" s="275"/>
      <c r="F57" s="286"/>
      <c r="G57" s="278"/>
      <c r="H57" s="34"/>
      <c r="I57" s="40"/>
      <c r="J57" s="40"/>
      <c r="K57" s="41"/>
      <c r="L57" s="41"/>
      <c r="M57" s="40"/>
      <c r="N57" s="40"/>
      <c r="O57" s="40"/>
      <c r="P57" s="40"/>
      <c r="Q57" s="40"/>
    </row>
    <row r="58" spans="2:17" s="6" customFormat="1" ht="45" customHeight="1">
      <c r="B58" s="302">
        <v>8</v>
      </c>
      <c r="C58" s="305"/>
      <c r="D58" s="308"/>
      <c r="E58" s="311"/>
      <c r="F58" s="314"/>
      <c r="G58" s="314"/>
      <c r="H58" s="34"/>
      <c r="I58" s="34"/>
      <c r="J58" s="34"/>
      <c r="K58" s="37"/>
      <c r="L58" s="37"/>
      <c r="M58" s="34"/>
      <c r="N58" s="34"/>
      <c r="O58" s="34"/>
      <c r="P58" s="37"/>
      <c r="Q58" s="37"/>
    </row>
    <row r="59" spans="2:17" s="6" customFormat="1" ht="6" customHeight="1">
      <c r="B59" s="303"/>
      <c r="C59" s="306"/>
      <c r="D59" s="309"/>
      <c r="E59" s="312"/>
      <c r="F59" s="315"/>
      <c r="G59" s="315"/>
      <c r="H59" s="34"/>
      <c r="I59" s="34"/>
      <c r="J59" s="34"/>
      <c r="K59" s="34"/>
      <c r="L59" s="34"/>
      <c r="M59" s="34"/>
      <c r="N59" s="34"/>
      <c r="O59" s="34"/>
      <c r="P59" s="34"/>
      <c r="Q59" s="34"/>
    </row>
    <row r="60" spans="2:17" s="6" customFormat="1" ht="6" customHeight="1">
      <c r="B60" s="303"/>
      <c r="C60" s="306"/>
      <c r="D60" s="309"/>
      <c r="E60" s="312"/>
      <c r="F60" s="315"/>
      <c r="G60" s="315"/>
      <c r="H60" s="34"/>
      <c r="I60" s="34"/>
      <c r="J60" s="34"/>
      <c r="K60" s="34"/>
      <c r="L60" s="34"/>
      <c r="M60" s="34"/>
      <c r="N60" s="34"/>
      <c r="O60" s="34"/>
      <c r="P60" s="34"/>
      <c r="Q60" s="34"/>
    </row>
    <row r="61" spans="2:17" s="6" customFormat="1" ht="6" customHeight="1">
      <c r="B61" s="304"/>
      <c r="C61" s="307"/>
      <c r="D61" s="310"/>
      <c r="E61" s="313"/>
      <c r="F61" s="316"/>
      <c r="G61" s="316"/>
      <c r="H61" s="34"/>
      <c r="I61" s="34"/>
      <c r="J61" s="34"/>
      <c r="K61" s="34"/>
      <c r="L61" s="34"/>
      <c r="M61" s="34"/>
      <c r="N61" s="34"/>
      <c r="O61" s="34"/>
      <c r="P61" s="34"/>
      <c r="Q61" s="34"/>
    </row>
    <row r="62" spans="2:17" ht="30" customHeight="1">
      <c r="B62" s="287">
        <v>9</v>
      </c>
      <c r="C62" s="290"/>
      <c r="D62" s="293"/>
      <c r="E62" s="296"/>
      <c r="F62" s="299"/>
      <c r="G62" s="299"/>
      <c r="H62" s="34"/>
      <c r="I62" s="34"/>
      <c r="J62" s="34"/>
      <c r="K62" s="34"/>
      <c r="L62" s="34"/>
      <c r="M62" s="34"/>
      <c r="N62" s="34"/>
      <c r="O62" s="34"/>
      <c r="P62" s="34"/>
      <c r="Q62" s="34"/>
    </row>
    <row r="63" spans="2:17" ht="30" customHeight="1">
      <c r="B63" s="288"/>
      <c r="C63" s="291"/>
      <c r="D63" s="294"/>
      <c r="E63" s="297"/>
      <c r="F63" s="300"/>
      <c r="G63" s="300"/>
      <c r="H63" s="34"/>
      <c r="I63" s="34"/>
      <c r="J63" s="34"/>
      <c r="K63" s="34"/>
      <c r="L63" s="34"/>
      <c r="M63" s="34"/>
      <c r="N63" s="34"/>
      <c r="O63" s="34"/>
      <c r="P63" s="34"/>
      <c r="Q63" s="34"/>
    </row>
    <row r="64" spans="2:17" ht="27.75" customHeight="1">
      <c r="B64" s="288"/>
      <c r="C64" s="291"/>
      <c r="D64" s="294"/>
      <c r="E64" s="297"/>
      <c r="F64" s="300"/>
      <c r="G64" s="300"/>
      <c r="H64" s="34"/>
      <c r="I64" s="34"/>
      <c r="J64" s="34"/>
      <c r="K64" s="34"/>
      <c r="L64" s="34"/>
      <c r="M64" s="34"/>
      <c r="N64" s="34"/>
      <c r="O64" s="34"/>
      <c r="P64" s="34"/>
      <c r="Q64" s="34"/>
    </row>
    <row r="65" spans="2:17" ht="13.9">
      <c r="B65" s="289"/>
      <c r="C65" s="292"/>
      <c r="D65" s="295"/>
      <c r="E65" s="298"/>
      <c r="F65" s="301"/>
      <c r="G65" s="301"/>
      <c r="H65" s="34"/>
      <c r="I65" s="34"/>
      <c r="J65" s="34"/>
      <c r="K65" s="34"/>
      <c r="L65" s="34"/>
      <c r="M65" s="34"/>
      <c r="N65" s="34"/>
      <c r="O65" s="34"/>
      <c r="P65" s="34"/>
      <c r="Q65" s="34"/>
    </row>
    <row r="66" spans="2:17" ht="47.25" customHeight="1">
      <c r="B66" s="287">
        <v>10</v>
      </c>
      <c r="C66" s="290"/>
      <c r="D66" s="293"/>
      <c r="E66" s="296"/>
      <c r="F66" s="299"/>
      <c r="G66" s="299"/>
      <c r="H66" s="34"/>
      <c r="I66" s="34"/>
      <c r="J66" s="34"/>
      <c r="K66" s="34"/>
      <c r="L66" s="34"/>
      <c r="M66" s="34"/>
      <c r="N66" s="34"/>
      <c r="O66" s="34"/>
      <c r="P66" s="34"/>
      <c r="Q66" s="34"/>
    </row>
    <row r="67" spans="2:17" ht="13.9">
      <c r="B67" s="288"/>
      <c r="C67" s="291"/>
      <c r="D67" s="294"/>
      <c r="E67" s="297"/>
      <c r="F67" s="300"/>
      <c r="G67" s="300"/>
      <c r="H67" s="34"/>
      <c r="I67" s="34"/>
      <c r="J67" s="34"/>
      <c r="K67" s="34"/>
      <c r="L67" s="34"/>
      <c r="M67" s="34"/>
      <c r="N67" s="34"/>
      <c r="O67" s="34"/>
      <c r="P67" s="34"/>
      <c r="Q67" s="34"/>
    </row>
    <row r="68" spans="2:17" ht="13.9">
      <c r="B68" s="288"/>
      <c r="C68" s="291"/>
      <c r="D68" s="294"/>
      <c r="E68" s="297"/>
      <c r="F68" s="300"/>
      <c r="G68" s="300"/>
      <c r="H68" s="34"/>
      <c r="I68" s="34"/>
      <c r="J68" s="34"/>
      <c r="K68" s="34"/>
      <c r="L68" s="34"/>
      <c r="M68" s="34"/>
      <c r="N68" s="34"/>
      <c r="O68" s="34"/>
      <c r="P68" s="34"/>
      <c r="Q68" s="34"/>
    </row>
    <row r="69" spans="2:17" ht="48" customHeight="1">
      <c r="B69" s="289"/>
      <c r="C69" s="292"/>
      <c r="D69" s="295"/>
      <c r="E69" s="298"/>
      <c r="F69" s="301"/>
      <c r="G69" s="301"/>
      <c r="H69" s="34"/>
      <c r="I69" s="34"/>
      <c r="J69" s="34"/>
      <c r="K69" s="34"/>
      <c r="L69" s="34"/>
      <c r="M69" s="34"/>
      <c r="N69" s="34"/>
      <c r="O69" s="34"/>
      <c r="P69" s="34"/>
      <c r="Q69" s="34"/>
    </row>
    <row r="70" spans="2:17" ht="34.5" hidden="1" customHeight="1">
      <c r="B70" s="317">
        <v>12</v>
      </c>
      <c r="C70" s="290"/>
      <c r="D70" s="293"/>
      <c r="E70" s="320"/>
      <c r="F70" s="323"/>
      <c r="G70" s="323"/>
      <c r="H70" s="34"/>
      <c r="I70" s="34"/>
      <c r="J70" s="34"/>
      <c r="K70" s="34"/>
      <c r="L70" s="34"/>
      <c r="M70" s="34"/>
      <c r="N70" s="34"/>
      <c r="O70" s="34"/>
      <c r="P70" s="34"/>
      <c r="Q70" s="34"/>
    </row>
    <row r="71" spans="2:17" ht="13.9" hidden="1">
      <c r="B71" s="318"/>
      <c r="C71" s="291"/>
      <c r="D71" s="294"/>
      <c r="E71" s="321"/>
      <c r="F71" s="324"/>
      <c r="G71" s="324"/>
      <c r="H71" s="34"/>
      <c r="I71" s="34"/>
      <c r="J71" s="34"/>
      <c r="K71" s="34"/>
      <c r="L71" s="34"/>
      <c r="M71" s="34"/>
      <c r="N71" s="34"/>
      <c r="O71" s="34"/>
      <c r="P71" s="34"/>
      <c r="Q71" s="34"/>
    </row>
    <row r="72" spans="2:17" ht="28.5" hidden="1" customHeight="1">
      <c r="B72" s="318"/>
      <c r="C72" s="291"/>
      <c r="D72" s="294"/>
      <c r="E72" s="321"/>
      <c r="F72" s="324"/>
      <c r="G72" s="324"/>
      <c r="H72" s="34"/>
      <c r="I72" s="34"/>
      <c r="J72" s="34"/>
      <c r="K72" s="34"/>
      <c r="L72" s="34"/>
      <c r="M72" s="34"/>
      <c r="N72" s="34"/>
      <c r="O72" s="34"/>
      <c r="P72" s="34"/>
      <c r="Q72" s="34"/>
    </row>
    <row r="73" spans="2:17" ht="16.5" hidden="1" customHeight="1">
      <c r="B73" s="319"/>
      <c r="C73" s="292"/>
      <c r="D73" s="295"/>
      <c r="E73" s="322"/>
      <c r="F73" s="325"/>
      <c r="G73" s="325"/>
      <c r="H73" s="34"/>
      <c r="I73" s="34"/>
      <c r="J73" s="34"/>
      <c r="K73" s="34"/>
      <c r="L73" s="34"/>
      <c r="M73" s="34"/>
      <c r="N73" s="34"/>
      <c r="O73" s="34"/>
      <c r="P73" s="34"/>
      <c r="Q73" s="34"/>
    </row>
    <row r="74" spans="2:17" ht="13.9">
      <c r="B74" s="317">
        <v>11</v>
      </c>
      <c r="C74" s="326"/>
      <c r="D74" s="329"/>
      <c r="E74" s="332"/>
      <c r="F74" s="323"/>
      <c r="G74" s="323"/>
      <c r="H74" s="34"/>
      <c r="I74" s="34"/>
      <c r="J74" s="34"/>
      <c r="K74" s="34"/>
      <c r="L74" s="34"/>
      <c r="M74" s="34"/>
      <c r="N74" s="34"/>
      <c r="O74" s="34"/>
      <c r="P74" s="34"/>
      <c r="Q74" s="34"/>
    </row>
    <row r="75" spans="2:17" ht="13.9">
      <c r="B75" s="318"/>
      <c r="C75" s="327"/>
      <c r="D75" s="330"/>
      <c r="E75" s="333"/>
      <c r="F75" s="324"/>
      <c r="G75" s="324"/>
      <c r="H75" s="34"/>
      <c r="I75" s="34"/>
      <c r="J75" s="34"/>
      <c r="K75" s="34"/>
      <c r="L75" s="34"/>
      <c r="M75" s="34"/>
      <c r="N75" s="34"/>
      <c r="O75" s="34"/>
      <c r="P75" s="34"/>
      <c r="Q75" s="34"/>
    </row>
    <row r="76" spans="2:17" ht="13.9">
      <c r="B76" s="318"/>
      <c r="C76" s="327"/>
      <c r="D76" s="330"/>
      <c r="E76" s="333"/>
      <c r="F76" s="324"/>
      <c r="G76" s="324"/>
      <c r="H76" s="34"/>
      <c r="I76" s="34"/>
      <c r="J76" s="34"/>
      <c r="K76" s="34"/>
      <c r="L76" s="34"/>
      <c r="M76" s="34"/>
      <c r="N76" s="34"/>
      <c r="O76" s="34"/>
      <c r="P76" s="34"/>
      <c r="Q76" s="34"/>
    </row>
    <row r="77" spans="2:17" ht="13.9">
      <c r="B77" s="319"/>
      <c r="C77" s="328"/>
      <c r="D77" s="331"/>
      <c r="E77" s="334"/>
      <c r="F77" s="325"/>
      <c r="G77" s="325"/>
      <c r="H77" s="34"/>
      <c r="I77" s="34"/>
      <c r="J77" s="34"/>
      <c r="K77" s="34"/>
      <c r="L77" s="34"/>
      <c r="M77" s="34"/>
      <c r="N77" s="34"/>
      <c r="O77" s="34"/>
      <c r="P77" s="34"/>
      <c r="Q77" s="34"/>
    </row>
    <row r="78" spans="2:17" ht="13.9">
      <c r="B78" s="317">
        <v>12</v>
      </c>
      <c r="C78" s="326"/>
      <c r="D78" s="329"/>
      <c r="E78" s="332"/>
      <c r="F78" s="323"/>
      <c r="G78" s="323"/>
      <c r="H78" s="34"/>
      <c r="I78" s="34"/>
      <c r="J78" s="34"/>
      <c r="K78" s="34"/>
      <c r="L78" s="34"/>
      <c r="M78" s="34"/>
      <c r="N78" s="34"/>
      <c r="O78" s="34"/>
      <c r="P78" s="34"/>
      <c r="Q78" s="34"/>
    </row>
    <row r="79" spans="2:17" ht="13.9">
      <c r="B79" s="318"/>
      <c r="C79" s="327"/>
      <c r="D79" s="330"/>
      <c r="E79" s="333"/>
      <c r="F79" s="324"/>
      <c r="G79" s="324"/>
      <c r="H79" s="34"/>
      <c r="I79" s="34"/>
      <c r="J79" s="34"/>
      <c r="K79" s="34"/>
      <c r="L79" s="34"/>
      <c r="M79" s="34"/>
      <c r="N79" s="34"/>
      <c r="O79" s="34"/>
      <c r="P79" s="34"/>
      <c r="Q79" s="34"/>
    </row>
    <row r="80" spans="2:17" ht="13.9">
      <c r="B80" s="318"/>
      <c r="C80" s="327"/>
      <c r="D80" s="330"/>
      <c r="E80" s="333"/>
      <c r="F80" s="324"/>
      <c r="G80" s="324"/>
      <c r="H80" s="34"/>
      <c r="I80" s="34"/>
      <c r="J80" s="34"/>
      <c r="K80" s="34"/>
      <c r="L80" s="34"/>
      <c r="M80" s="34"/>
      <c r="N80" s="34"/>
      <c r="O80" s="34"/>
      <c r="P80" s="34"/>
      <c r="Q80" s="34"/>
    </row>
    <row r="81" spans="2:17" ht="13.9">
      <c r="B81" s="319"/>
      <c r="C81" s="328"/>
      <c r="D81" s="331"/>
      <c r="E81" s="334"/>
      <c r="F81" s="325"/>
      <c r="G81" s="325"/>
      <c r="H81" s="34"/>
      <c r="I81" s="34"/>
      <c r="J81" s="34"/>
      <c r="K81" s="34"/>
      <c r="L81" s="34"/>
      <c r="M81" s="34"/>
      <c r="N81" s="34"/>
      <c r="O81" s="34"/>
      <c r="P81" s="34"/>
      <c r="Q81" s="34"/>
    </row>
    <row r="82" spans="2:17" ht="13.9">
      <c r="B82" s="317">
        <v>13</v>
      </c>
      <c r="C82" s="326"/>
      <c r="D82" s="329"/>
      <c r="E82" s="332"/>
      <c r="F82" s="323"/>
      <c r="G82" s="323"/>
      <c r="H82" s="34"/>
      <c r="I82" s="34"/>
      <c r="J82" s="34"/>
      <c r="K82" s="34"/>
      <c r="L82" s="34"/>
      <c r="M82" s="34"/>
      <c r="N82" s="34"/>
      <c r="O82" s="34"/>
      <c r="P82" s="34"/>
      <c r="Q82" s="34"/>
    </row>
    <row r="83" spans="2:17" ht="13.9">
      <c r="B83" s="318"/>
      <c r="C83" s="327"/>
      <c r="D83" s="330"/>
      <c r="E83" s="333"/>
      <c r="F83" s="324"/>
      <c r="G83" s="324"/>
      <c r="H83" s="34"/>
      <c r="I83" s="34"/>
      <c r="J83" s="34"/>
      <c r="K83" s="34"/>
      <c r="L83" s="34"/>
      <c r="M83" s="34"/>
      <c r="N83" s="34"/>
      <c r="O83" s="34"/>
      <c r="P83" s="34"/>
      <c r="Q83" s="34"/>
    </row>
    <row r="84" spans="2:17" ht="13.9">
      <c r="B84" s="318"/>
      <c r="C84" s="327"/>
      <c r="D84" s="330"/>
      <c r="E84" s="333"/>
      <c r="F84" s="324"/>
      <c r="G84" s="324"/>
      <c r="H84" s="34"/>
      <c r="I84" s="34"/>
      <c r="J84" s="34"/>
      <c r="K84" s="34"/>
      <c r="L84" s="34"/>
      <c r="M84" s="34"/>
      <c r="N84" s="34"/>
      <c r="O84" s="34"/>
      <c r="P84" s="34"/>
      <c r="Q84" s="34"/>
    </row>
    <row r="85" spans="2:17" ht="13.9">
      <c r="B85" s="319"/>
      <c r="C85" s="328"/>
      <c r="D85" s="331"/>
      <c r="E85" s="334"/>
      <c r="F85" s="325"/>
      <c r="G85" s="325"/>
      <c r="H85" s="34"/>
      <c r="I85" s="34"/>
      <c r="J85" s="34"/>
      <c r="K85" s="34"/>
      <c r="L85" s="34"/>
      <c r="M85" s="34"/>
      <c r="N85" s="34"/>
      <c r="O85" s="34"/>
      <c r="P85" s="34"/>
      <c r="Q85" s="34"/>
    </row>
    <row r="86" spans="2:17" ht="13.9">
      <c r="B86" s="317">
        <v>14</v>
      </c>
      <c r="C86" s="326"/>
      <c r="D86" s="329"/>
      <c r="E86" s="332"/>
      <c r="F86" s="323"/>
      <c r="G86" s="323"/>
      <c r="H86" s="34"/>
      <c r="I86" s="34"/>
      <c r="J86" s="34"/>
      <c r="K86" s="34"/>
      <c r="L86" s="34"/>
      <c r="M86" s="34"/>
      <c r="N86" s="34"/>
      <c r="O86" s="34"/>
      <c r="P86" s="34"/>
      <c r="Q86" s="34"/>
    </row>
    <row r="87" spans="2:17" ht="13.9">
      <c r="B87" s="318"/>
      <c r="C87" s="327"/>
      <c r="D87" s="330"/>
      <c r="E87" s="333"/>
      <c r="F87" s="324"/>
      <c r="G87" s="324"/>
      <c r="H87" s="34"/>
      <c r="I87" s="34"/>
      <c r="J87" s="34"/>
      <c r="K87" s="34"/>
      <c r="L87" s="34"/>
      <c r="M87" s="34"/>
      <c r="N87" s="34"/>
      <c r="O87" s="34"/>
      <c r="P87" s="34"/>
      <c r="Q87" s="34"/>
    </row>
    <row r="88" spans="2:17" ht="13.9">
      <c r="B88" s="318"/>
      <c r="C88" s="327"/>
      <c r="D88" s="330"/>
      <c r="E88" s="333"/>
      <c r="F88" s="324"/>
      <c r="G88" s="324"/>
      <c r="H88" s="34"/>
      <c r="I88" s="34"/>
      <c r="J88" s="34"/>
      <c r="K88" s="34"/>
      <c r="L88" s="34"/>
      <c r="M88" s="34"/>
      <c r="N88" s="34"/>
      <c r="O88" s="34"/>
      <c r="P88" s="34"/>
      <c r="Q88" s="34"/>
    </row>
    <row r="89" spans="2:17" ht="13.9">
      <c r="B89" s="319"/>
      <c r="C89" s="328"/>
      <c r="D89" s="331"/>
      <c r="E89" s="334"/>
      <c r="F89" s="325"/>
      <c r="G89" s="325"/>
      <c r="H89" s="34"/>
      <c r="I89" s="34"/>
      <c r="J89" s="34"/>
      <c r="K89" s="34"/>
      <c r="L89" s="34"/>
      <c r="M89" s="34"/>
      <c r="N89" s="34"/>
      <c r="O89" s="34"/>
      <c r="P89" s="34"/>
      <c r="Q89" s="34"/>
    </row>
    <row r="90" spans="2:17" ht="13.9">
      <c r="B90" s="317">
        <v>15</v>
      </c>
      <c r="C90" s="326"/>
      <c r="D90" s="329"/>
      <c r="E90" s="332"/>
      <c r="F90" s="323"/>
      <c r="G90" s="323"/>
      <c r="H90" s="34"/>
      <c r="I90" s="34"/>
      <c r="J90" s="34"/>
      <c r="K90" s="34"/>
      <c r="L90" s="34"/>
      <c r="M90" s="34"/>
      <c r="N90" s="34"/>
      <c r="O90" s="34"/>
      <c r="P90" s="34"/>
      <c r="Q90" s="34"/>
    </row>
    <row r="91" spans="2:17" ht="13.9">
      <c r="B91" s="318"/>
      <c r="C91" s="327"/>
      <c r="D91" s="330"/>
      <c r="E91" s="333"/>
      <c r="F91" s="324"/>
      <c r="G91" s="324"/>
      <c r="H91" s="34"/>
      <c r="I91" s="34"/>
      <c r="J91" s="34"/>
      <c r="K91" s="34"/>
      <c r="L91" s="34"/>
      <c r="M91" s="34"/>
      <c r="N91" s="34"/>
      <c r="O91" s="34"/>
      <c r="P91" s="34"/>
      <c r="Q91" s="34"/>
    </row>
    <row r="92" spans="2:17" ht="13.9">
      <c r="B92" s="318"/>
      <c r="C92" s="327"/>
      <c r="D92" s="330"/>
      <c r="E92" s="333"/>
      <c r="F92" s="324"/>
      <c r="G92" s="324"/>
      <c r="H92" s="34"/>
      <c r="I92" s="34"/>
      <c r="J92" s="34"/>
      <c r="K92" s="34"/>
      <c r="L92" s="34"/>
      <c r="M92" s="34"/>
      <c r="N92" s="34"/>
      <c r="O92" s="34"/>
      <c r="P92" s="34"/>
      <c r="Q92" s="34"/>
    </row>
    <row r="93" spans="2:17" ht="13.9">
      <c r="B93" s="319"/>
      <c r="C93" s="328"/>
      <c r="D93" s="331"/>
      <c r="E93" s="334"/>
      <c r="F93" s="325"/>
      <c r="G93" s="325"/>
      <c r="H93" s="34"/>
      <c r="I93" s="34"/>
      <c r="J93" s="34"/>
      <c r="K93" s="34"/>
      <c r="L93" s="34"/>
      <c r="M93" s="34"/>
      <c r="N93" s="34"/>
      <c r="O93" s="34"/>
      <c r="P93" s="34"/>
      <c r="Q93" s="34"/>
    </row>
    <row r="94" spans="2:17" ht="13.9">
      <c r="B94" s="317">
        <v>16</v>
      </c>
      <c r="C94" s="326"/>
      <c r="D94" s="329"/>
      <c r="E94" s="332"/>
      <c r="F94" s="323"/>
      <c r="G94" s="323"/>
      <c r="H94" s="34"/>
      <c r="I94" s="34"/>
      <c r="J94" s="34"/>
      <c r="K94" s="34"/>
      <c r="L94" s="34"/>
      <c r="M94" s="34"/>
      <c r="N94" s="34"/>
      <c r="O94" s="34"/>
      <c r="P94" s="34"/>
      <c r="Q94" s="34"/>
    </row>
    <row r="95" spans="2:17" ht="13.9">
      <c r="B95" s="318"/>
      <c r="C95" s="327"/>
      <c r="D95" s="330"/>
      <c r="E95" s="333"/>
      <c r="F95" s="324"/>
      <c r="G95" s="324"/>
      <c r="H95" s="34"/>
      <c r="I95" s="34"/>
      <c r="J95" s="34"/>
      <c r="K95" s="34"/>
      <c r="L95" s="34"/>
      <c r="M95" s="34"/>
      <c r="N95" s="34"/>
      <c r="O95" s="34"/>
      <c r="P95" s="34"/>
      <c r="Q95" s="34"/>
    </row>
    <row r="96" spans="2:17" ht="13.9">
      <c r="B96" s="318"/>
      <c r="C96" s="327"/>
      <c r="D96" s="330"/>
      <c r="E96" s="333"/>
      <c r="F96" s="324"/>
      <c r="G96" s="324"/>
      <c r="H96" s="34"/>
      <c r="I96" s="34"/>
      <c r="J96" s="34"/>
      <c r="K96" s="34"/>
      <c r="L96" s="34"/>
      <c r="M96" s="34"/>
      <c r="N96" s="34"/>
      <c r="O96" s="34"/>
      <c r="P96" s="34"/>
      <c r="Q96" s="34"/>
    </row>
    <row r="97" spans="2:17" ht="14.45" thickBot="1">
      <c r="B97" s="335"/>
      <c r="C97" s="336"/>
      <c r="D97" s="337"/>
      <c r="E97" s="338"/>
      <c r="F97" s="339"/>
      <c r="G97" s="339"/>
      <c r="H97" s="34"/>
      <c r="I97" s="34"/>
      <c r="J97" s="34"/>
      <c r="K97" s="34"/>
      <c r="L97" s="34"/>
      <c r="M97" s="34"/>
      <c r="N97" s="34"/>
      <c r="O97" s="34"/>
      <c r="P97" s="34"/>
      <c r="Q97" s="34"/>
    </row>
    <row r="98" spans="2:17">
      <c r="B98" s="43"/>
      <c r="C98" s="44"/>
    </row>
    <row r="99" spans="2:17">
      <c r="B99" s="43"/>
      <c r="C99" s="44"/>
      <c r="E99" s="48"/>
    </row>
    <row r="100" spans="2:17">
      <c r="B100" s="43"/>
      <c r="C100" s="44"/>
      <c r="N100" s="49"/>
    </row>
    <row r="101" spans="2:17">
      <c r="N101" s="49"/>
    </row>
  </sheetData>
  <sheetProtection selectLockedCells="1"/>
  <mergeCells count="137">
    <mergeCell ref="B94:B97"/>
    <mergeCell ref="C94:C97"/>
    <mergeCell ref="D94:D97"/>
    <mergeCell ref="E94:E97"/>
    <mergeCell ref="F94:F97"/>
    <mergeCell ref="G94:G97"/>
    <mergeCell ref="B90:B93"/>
    <mergeCell ref="C90:C93"/>
    <mergeCell ref="D90:D93"/>
    <mergeCell ref="E90:E93"/>
    <mergeCell ref="F90:F93"/>
    <mergeCell ref="G90:G93"/>
    <mergeCell ref="B86:B89"/>
    <mergeCell ref="C86:C89"/>
    <mergeCell ref="D86:D89"/>
    <mergeCell ref="E86:E89"/>
    <mergeCell ref="F86:F89"/>
    <mergeCell ref="G86:G89"/>
    <mergeCell ref="B82:B85"/>
    <mergeCell ref="C82:C85"/>
    <mergeCell ref="D82:D85"/>
    <mergeCell ref="E82:E85"/>
    <mergeCell ref="F82:F85"/>
    <mergeCell ref="G82:G85"/>
    <mergeCell ref="B78:B81"/>
    <mergeCell ref="C78:C81"/>
    <mergeCell ref="D78:D81"/>
    <mergeCell ref="E78:E81"/>
    <mergeCell ref="F78:F81"/>
    <mergeCell ref="G78:G81"/>
    <mergeCell ref="B74:B77"/>
    <mergeCell ref="C74:C77"/>
    <mergeCell ref="D74:D77"/>
    <mergeCell ref="E74:E77"/>
    <mergeCell ref="F74:F77"/>
    <mergeCell ref="G74:G77"/>
    <mergeCell ref="B70:B73"/>
    <mergeCell ref="C70:C73"/>
    <mergeCell ref="D70:D73"/>
    <mergeCell ref="E70:E73"/>
    <mergeCell ref="F70:F73"/>
    <mergeCell ref="G70:G73"/>
    <mergeCell ref="B66:B69"/>
    <mergeCell ref="C66:C69"/>
    <mergeCell ref="D66:D69"/>
    <mergeCell ref="E66:E69"/>
    <mergeCell ref="F66:F69"/>
    <mergeCell ref="G66:G69"/>
    <mergeCell ref="B62:B65"/>
    <mergeCell ref="C62:C65"/>
    <mergeCell ref="D62:D65"/>
    <mergeCell ref="E62:E65"/>
    <mergeCell ref="F62:F65"/>
    <mergeCell ref="G62:G65"/>
    <mergeCell ref="B58:B61"/>
    <mergeCell ref="C58:C61"/>
    <mergeCell ref="D58:D61"/>
    <mergeCell ref="E58:E61"/>
    <mergeCell ref="F58:F61"/>
    <mergeCell ref="G58:G61"/>
    <mergeCell ref="B54:B57"/>
    <mergeCell ref="C54:C57"/>
    <mergeCell ref="D54:D57"/>
    <mergeCell ref="E54:E57"/>
    <mergeCell ref="F54:F57"/>
    <mergeCell ref="G54:G57"/>
    <mergeCell ref="B50:B53"/>
    <mergeCell ref="C50:C53"/>
    <mergeCell ref="D50:D53"/>
    <mergeCell ref="E50:E53"/>
    <mergeCell ref="F50:F53"/>
    <mergeCell ref="G50:G53"/>
    <mergeCell ref="B46:B49"/>
    <mergeCell ref="C46:C49"/>
    <mergeCell ref="D46:D49"/>
    <mergeCell ref="E46:E49"/>
    <mergeCell ref="F46:F49"/>
    <mergeCell ref="G46:G49"/>
    <mergeCell ref="B42:B45"/>
    <mergeCell ref="C42:C45"/>
    <mergeCell ref="D42:D45"/>
    <mergeCell ref="E42:E45"/>
    <mergeCell ref="F42:F45"/>
    <mergeCell ref="G42:G45"/>
    <mergeCell ref="B36:B41"/>
    <mergeCell ref="C36:C41"/>
    <mergeCell ref="D36:D41"/>
    <mergeCell ref="E36:E41"/>
    <mergeCell ref="F36:F41"/>
    <mergeCell ref="G36:G41"/>
    <mergeCell ref="B32:B35"/>
    <mergeCell ref="C32:C35"/>
    <mergeCell ref="D32:D35"/>
    <mergeCell ref="E32:E35"/>
    <mergeCell ref="F32:F35"/>
    <mergeCell ref="G32:G35"/>
    <mergeCell ref="B24:B31"/>
    <mergeCell ref="C24:C31"/>
    <mergeCell ref="D24:D31"/>
    <mergeCell ref="E24:E31"/>
    <mergeCell ref="F24:F31"/>
    <mergeCell ref="G24:G31"/>
    <mergeCell ref="B20:B23"/>
    <mergeCell ref="C20:C23"/>
    <mergeCell ref="D20:D23"/>
    <mergeCell ref="E20:E23"/>
    <mergeCell ref="F20:F23"/>
    <mergeCell ref="G20:G23"/>
    <mergeCell ref="B16:B19"/>
    <mergeCell ref="C16:C19"/>
    <mergeCell ref="D16:D19"/>
    <mergeCell ref="E16:E19"/>
    <mergeCell ref="F16:F19"/>
    <mergeCell ref="G16:G19"/>
    <mergeCell ref="P10:Q10"/>
    <mergeCell ref="B12:B15"/>
    <mergeCell ref="C12:C15"/>
    <mergeCell ref="D12:D15"/>
    <mergeCell ref="E12:E15"/>
    <mergeCell ref="F12:F15"/>
    <mergeCell ref="G12:G15"/>
    <mergeCell ref="I10:I11"/>
    <mergeCell ref="J10:J11"/>
    <mergeCell ref="K10:K11"/>
    <mergeCell ref="L10:L11"/>
    <mergeCell ref="M10:N10"/>
    <mergeCell ref="O10:O11"/>
    <mergeCell ref="B2:Q2"/>
    <mergeCell ref="B3:Q3"/>
    <mergeCell ref="B5:Q5"/>
    <mergeCell ref="B9:B11"/>
    <mergeCell ref="C9:C11"/>
    <mergeCell ref="D9:D11"/>
    <mergeCell ref="E9:E11"/>
    <mergeCell ref="F9:G10"/>
    <mergeCell ref="H9:Q9"/>
    <mergeCell ref="H10:H11"/>
  </mergeCells>
  <conditionalFormatting sqref="F12:F97 G12:G15 G74:G97 G58:G69 G24:G53">
    <cfRule type="cellIs" dxfId="47" priority="45" stopIfTrue="1" operator="notBetween">
      <formula>1</formula>
      <formula>3</formula>
    </cfRule>
    <cfRule type="expression" dxfId="46" priority="46" stopIfTrue="1">
      <formula>$F12=3</formula>
    </cfRule>
    <cfRule type="expression" dxfId="45" priority="47" stopIfTrue="1">
      <formula>$F12=2</formula>
    </cfRule>
    <cfRule type="expression" dxfId="44" priority="48" stopIfTrue="1">
      <formula>$F12=1</formula>
    </cfRule>
  </conditionalFormatting>
  <conditionalFormatting sqref="G16:G23 G70:G73 G54:G57">
    <cfRule type="cellIs" dxfId="43" priority="41" stopIfTrue="1" operator="equal">
      <formula>"High"</formula>
    </cfRule>
    <cfRule type="cellIs" dxfId="42" priority="42" stopIfTrue="1" operator="equal">
      <formula>"Medium"</formula>
    </cfRule>
    <cfRule type="cellIs" dxfId="41" priority="43" stopIfTrue="1" operator="equal">
      <formula>"Low"</formula>
    </cfRule>
    <cfRule type="cellIs" dxfId="40" priority="44" stopIfTrue="1" operator="equal">
      <formula>""</formula>
    </cfRule>
  </conditionalFormatting>
  <conditionalFormatting sqref="P12">
    <cfRule type="expression" dxfId="39" priority="40">
      <formula>$F$16=1</formula>
    </cfRule>
  </conditionalFormatting>
  <conditionalFormatting sqref="H23:H24 H26:H29">
    <cfRule type="expression" dxfId="38" priority="39" stopIfTrue="1">
      <formula>$F$20=1</formula>
    </cfRule>
  </conditionalFormatting>
  <conditionalFormatting sqref="P32:Q35 H26:H31 H24">
    <cfRule type="expression" dxfId="37" priority="38">
      <formula>$F$24=1</formula>
    </cfRule>
  </conditionalFormatting>
  <conditionalFormatting sqref="H32:H35 P32:Q35">
    <cfRule type="expression" dxfId="36" priority="37">
      <formula>$F$32=1</formula>
    </cfRule>
  </conditionalFormatting>
  <conditionalFormatting sqref="H33:H35">
    <cfRule type="expression" dxfId="35" priority="36">
      <formula>$F$42=1</formula>
    </cfRule>
  </conditionalFormatting>
  <conditionalFormatting sqref="H30">
    <cfRule type="expression" dxfId="34" priority="35">
      <formula>$F$46=1</formula>
    </cfRule>
  </conditionalFormatting>
  <conditionalFormatting sqref="H23">
    <cfRule type="expression" dxfId="33" priority="34">
      <formula>$F$66=1</formula>
    </cfRule>
  </conditionalFormatting>
  <conditionalFormatting sqref="H24 H26:H28">
    <cfRule type="expression" dxfId="32" priority="33">
      <formula>$F$62=1</formula>
    </cfRule>
  </conditionalFormatting>
  <conditionalFormatting sqref="H12:Q15 H16:H36">
    <cfRule type="expression" dxfId="31" priority="32">
      <formula>$F$12=1</formula>
    </cfRule>
  </conditionalFormatting>
  <conditionalFormatting sqref="H25">
    <cfRule type="expression" dxfId="30" priority="31" stopIfTrue="1">
      <formula>$F$20=1</formula>
    </cfRule>
  </conditionalFormatting>
  <conditionalFormatting sqref="H25">
    <cfRule type="expression" dxfId="29" priority="30">
      <formula>$F$24=1</formula>
    </cfRule>
  </conditionalFormatting>
  <conditionalFormatting sqref="H25">
    <cfRule type="expression" dxfId="28" priority="29">
      <formula>$F$62=1</formula>
    </cfRule>
  </conditionalFormatting>
  <conditionalFormatting sqref="N42:O42">
    <cfRule type="expression" dxfId="27" priority="28">
      <formula>$F$24=1</formula>
    </cfRule>
  </conditionalFormatting>
  <conditionalFormatting sqref="P42">
    <cfRule type="expression" dxfId="26" priority="18">
      <formula>$F$24=1</formula>
    </cfRule>
  </conditionalFormatting>
  <conditionalFormatting sqref="I42">
    <cfRule type="expression" dxfId="25" priority="27">
      <formula>$F$24=1</formula>
    </cfRule>
  </conditionalFormatting>
  <conditionalFormatting sqref="I42">
    <cfRule type="expression" dxfId="24" priority="26">
      <formula>$F$12=1</formula>
    </cfRule>
  </conditionalFormatting>
  <conditionalFormatting sqref="J42">
    <cfRule type="expression" dxfId="23" priority="25">
      <formula>$F$24=1</formula>
    </cfRule>
  </conditionalFormatting>
  <conditionalFormatting sqref="J42">
    <cfRule type="expression" dxfId="22" priority="24">
      <formula>$F$12=1</formula>
    </cfRule>
  </conditionalFormatting>
  <conditionalFormatting sqref="K42">
    <cfRule type="expression" dxfId="21" priority="23">
      <formula>$F$24=1</formula>
    </cfRule>
  </conditionalFormatting>
  <conditionalFormatting sqref="K42">
    <cfRule type="expression" dxfId="20" priority="22">
      <formula>$F$12=1</formula>
    </cfRule>
  </conditionalFormatting>
  <conditionalFormatting sqref="L42">
    <cfRule type="expression" dxfId="19" priority="21">
      <formula>$F$24=1</formula>
    </cfRule>
  </conditionalFormatting>
  <conditionalFormatting sqref="L42">
    <cfRule type="expression" dxfId="18" priority="20">
      <formula>$F$12=1</formula>
    </cfRule>
  </conditionalFormatting>
  <conditionalFormatting sqref="M42">
    <cfRule type="expression" dxfId="17" priority="19">
      <formula>$F$24=1</formula>
    </cfRule>
  </conditionalFormatting>
  <conditionalFormatting sqref="Q42">
    <cfRule type="expression" dxfId="16" priority="17">
      <formula>$F$24=1</formula>
    </cfRule>
  </conditionalFormatting>
  <conditionalFormatting sqref="H16:Q21 H22:I23 H36:I36 H24:H35">
    <cfRule type="expression" dxfId="15" priority="16">
      <formula>$F$12=1</formula>
    </cfRule>
  </conditionalFormatting>
  <conditionalFormatting sqref="I22:Q23 O24:Q26">
    <cfRule type="expression" dxfId="14" priority="15">
      <formula>$F$12=1</formula>
    </cfRule>
  </conditionalFormatting>
  <conditionalFormatting sqref="H24:H26">
    <cfRule type="expression" dxfId="13" priority="14">
      <formula>$F$12=1</formula>
    </cfRule>
  </conditionalFormatting>
  <conditionalFormatting sqref="I24:N24 I26:N29">
    <cfRule type="expression" dxfId="12" priority="13" stopIfTrue="1">
      <formula>$F$20=1</formula>
    </cfRule>
  </conditionalFormatting>
  <conditionalFormatting sqref="I26:N31 I24:N24">
    <cfRule type="expression" dxfId="11" priority="12">
      <formula>$F$24=1</formula>
    </cfRule>
  </conditionalFormatting>
  <conditionalFormatting sqref="I32:N35">
    <cfRule type="expression" dxfId="10" priority="11">
      <formula>$F$32=1</formula>
    </cfRule>
  </conditionalFormatting>
  <conditionalFormatting sqref="I33:N35">
    <cfRule type="expression" dxfId="9" priority="10">
      <formula>$F$42=1</formula>
    </cfRule>
  </conditionalFormatting>
  <conditionalFormatting sqref="I30:N30">
    <cfRule type="expression" dxfId="8" priority="9">
      <formula>$F$46=1</formula>
    </cfRule>
  </conditionalFormatting>
  <conditionalFormatting sqref="I24:N24 I26:N28">
    <cfRule type="expression" dxfId="7" priority="8">
      <formula>$F$62=1</formula>
    </cfRule>
  </conditionalFormatting>
  <conditionalFormatting sqref="I24:N35">
    <cfRule type="expression" dxfId="6" priority="7">
      <formula>$F$12=1</formula>
    </cfRule>
  </conditionalFormatting>
  <conditionalFormatting sqref="I25:N25">
    <cfRule type="expression" dxfId="5" priority="6" stopIfTrue="1">
      <formula>$F$20=1</formula>
    </cfRule>
  </conditionalFormatting>
  <conditionalFormatting sqref="I25:N25">
    <cfRule type="expression" dxfId="4" priority="5">
      <formula>$F$24=1</formula>
    </cfRule>
  </conditionalFormatting>
  <conditionalFormatting sqref="I25:N25">
    <cfRule type="expression" dxfId="3" priority="4">
      <formula>$F$62=1</formula>
    </cfRule>
  </conditionalFormatting>
  <conditionalFormatting sqref="I24:N35">
    <cfRule type="expression" dxfId="2" priority="3">
      <formula>$F$12=1</formula>
    </cfRule>
  </conditionalFormatting>
  <conditionalFormatting sqref="I24:N26">
    <cfRule type="expression" dxfId="1" priority="2">
      <formula>$F$12=1</formula>
    </cfRule>
  </conditionalFormatting>
  <conditionalFormatting sqref="O27:O36">
    <cfRule type="expression" dxfId="0" priority="1">
      <formula>$F$12=1</formula>
    </cfRule>
  </conditionalFormatting>
  <dataValidations count="1">
    <dataValidation type="list" allowBlank="1" showInputMessage="1" showErrorMessage="1" sqref="M12 N13:N35 N88:N94 O95:O96 N97 N44 N42" xr:uid="{00000000-0002-0000-0100-000000000000}">
      <formula1>$N$100:$N$101</formula1>
    </dataValidation>
  </dataValidations>
  <printOptions horizontalCentered="1"/>
  <pageMargins left="0.23622047244094499" right="0.23" top="0.47244094488188998" bottom="0.47244094488188998" header="0.31496062992126" footer="0.31496062992126"/>
  <pageSetup paperSize="5" scale="55" orientation="landscape" r:id="rId1"/>
  <headerFooter alignWithMargins="0">
    <oddFooter>&amp;L&amp;"Arial Narrow,Regular"&amp;F&amp;R&amp;"Arial Narrow,Regular"Página  &amp;P  de  &amp;N</oddFooter>
  </headerFooter>
  <rowBreaks count="1" manualBreakCount="1">
    <brk id="57" min="1" max="1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2285BD8482088244B1F68313B23F830D" ma:contentTypeVersion="7638" ma:contentTypeDescription="A content type to manage public (operations) IDB documents" ma:contentTypeScope="" ma:versionID="27afcf6bb57ffe480f29d8e13b20097d">
  <xsd:schema xmlns:xsd="http://www.w3.org/2001/XMLSchema" xmlns:xs="http://www.w3.org/2001/XMLSchema" xmlns:p="http://schemas.microsoft.com/office/2006/metadata/properties" xmlns:ns2="cdc7663a-08f0-4737-9e8c-148ce897a09c" targetNamespace="http://schemas.microsoft.com/office/2006/metadata/properties" ma:root="true" ma:fieldsID="3740d9a5dfb81b9b5f8028cfe92ad73a"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element ref="ns2:Extracted_x0020_Keywor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HA-L1104"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element name="Extracted_x0020_Keywords" ma:index="55" nillable="true" ma:displayName="Extracted Keywords" ma:hidden="true" ma:internalName="Extracted_x0020_Keywords" ma:readOnly="false">
      <xsd:complexType>
        <xsd:complexContent>
          <xsd:extension base="dms:MultiChoice">
            <xsd:sequence>
              <xsd:element name="Value" maxOccurs="unbounded" minOccurs="0" nillable="true">
                <xsd:simpleType>
                  <xsd:restriction base="dms:Choice">
                    <xsd:enumeration value="ez"/>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e61f9b1-e23d-4f49-b3d7-56b991556c4b" ContentTypeId="0x0101001A458A224826124E8B45B1D613300CFC" PreviousValue="false"/>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Haiti</TermName>
          <TermId xmlns="http://schemas.microsoft.com/office/infopath/2007/PartnerControls">77a11ace-c854-4e9c-9e19-c924bca0dd43</TermId>
        </TermInfo>
      </Terms>
    </ic46d7e087fd4a108fb86518ca413cc6>
    <IDBDocs_x0020_Number xmlns="cdc7663a-08f0-4737-9e8c-148ce897a09c" xsi:nil="true"/>
    <Division_x0020_or_x0020_Unit xmlns="cdc7663a-08f0-4737-9e8c-148ce897a09c">CID/CHA</Division_x0020_or_x0020_Unit>
    <Fiscal_x0020_Year_x0020_IDB xmlns="cdc7663a-08f0-4737-9e8c-148ce897a09c">2021</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Other_x0020_Author xmlns="cdc7663a-08f0-4737-9e8c-148ce897a09c" xsi:nil="true"/>
    <Migration_x0020_Info xmlns="cdc7663a-08f0-4737-9e8c-148ce897a09c" xsi:nil="true"/>
    <Approval_x0020_Number xmlns="cdc7663a-08f0-4737-9e8c-148ce897a09c">4618/GR-HA</Approval_x0020_Number>
    <Phase xmlns="cdc7663a-08f0-4737-9e8c-148ce897a09c">PHASE_IMPLEMENTATION</Phase>
    <Document_x0020_Author xmlns="cdc7663a-08f0-4737-9e8c-148ce897a09c">Dormeus Jean Smith</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MAJOR HIGHWAYS</TermName>
          <TermId xmlns="http://schemas.microsoft.com/office/infopath/2007/PartnerControls">59b49cf2-c4cd-4316-ac14-b3a0ffc7d51d</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French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GRF</TermName>
          <TermId xmlns="http://schemas.microsoft.com/office/infopath/2007/PartnerControls">91c131c5-8288-4ee4-8c9c-34395b8e8fd9</TermId>
        </TermInfo>
      </Terms>
    </g511464f9e53401d84b16fa9b379a574>
    <Related_x0020_SisCor_x0020_Number xmlns="cdc7663a-08f0-4737-9e8c-148ce897a09c" xsi:nil="true"/>
    <TaxCatchAll xmlns="cdc7663a-08f0-4737-9e8c-148ce897a09c">
      <Value>50</Value>
      <Value>40</Value>
      <Value>51</Value>
      <Value>8</Value>
      <Value>42</Value>
    </TaxCatchAll>
    <Operation_x0020_Type xmlns="cdc7663a-08f0-4737-9e8c-148ce897a09c">GRF</Operation_x0020_Type>
    <Package_x0020_Code xmlns="cdc7663a-08f0-4737-9e8c-148ce897a09c" xsi:nil="true"/>
    <Identifier xmlns="cdc7663a-08f0-4737-9e8c-148ce897a09c" xsi:nil="true"/>
    <Project_x0020_Number xmlns="cdc7663a-08f0-4737-9e8c-148ce897a09c">HA-L1104</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TRANSPORT</TermName>
          <TermId xmlns="http://schemas.microsoft.com/office/infopath/2007/PartnerControls">5a25d1a8-4baf-41a8-9e3b-e167accda6ea</TermId>
        </TermInfo>
      </Terms>
    </nddeef1749674d76abdbe4b239a70bc6>
    <Record_x0020_Number xmlns="cdc7663a-08f0-4737-9e8c-148ce897a09c" xsi:nil="true"/>
    <Extracted_x0020_Keywords xmlns="cdc7663a-08f0-4737-9e8c-148ce897a09c"/>
    <_dlc_DocId xmlns="cdc7663a-08f0-4737-9e8c-148ce897a09c">EZSHARE-1946700807-681</_dlc_DocId>
    <_dlc_DocIdUrl xmlns="cdc7663a-08f0-4737-9e8c-148ce897a09c">
      <Url>https://idbg.sharepoint.com/teams/EZ-HA-LON/HA-L1104/_layouts/15/DocIdRedir.aspx?ID=EZSHARE-1946700807-681</Url>
      <Description>EZSHARE-1946700807-681</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66DA6486-4A3C-41A5-88B4-24B5EF29FD1B}"/>
</file>

<file path=customXml/itemProps2.xml><?xml version="1.0" encoding="utf-8"?>
<ds:datastoreItem xmlns:ds="http://schemas.openxmlformats.org/officeDocument/2006/customXml" ds:itemID="{562DEEAB-795B-4191-A9C6-ED85E28C945A}"/>
</file>

<file path=customXml/itemProps3.xml><?xml version="1.0" encoding="utf-8"?>
<ds:datastoreItem xmlns:ds="http://schemas.openxmlformats.org/officeDocument/2006/customXml" ds:itemID="{6FBCE3CA-D762-4050-9CE4-332813F49884}"/>
</file>

<file path=customXml/itemProps4.xml><?xml version="1.0" encoding="utf-8"?>
<ds:datastoreItem xmlns:ds="http://schemas.openxmlformats.org/officeDocument/2006/customXml" ds:itemID="{F8C63790-81E9-43EE-B0AB-9B2F31376FA7}"/>
</file>

<file path=customXml/itemProps5.xml><?xml version="1.0" encoding="utf-8"?>
<ds:datastoreItem xmlns:ds="http://schemas.openxmlformats.org/officeDocument/2006/customXml" ds:itemID="{F784E3CF-B331-4A76-B1EF-F71104FF1079}"/>
</file>

<file path=customXml/itemProps6.xml><?xml version="1.0" encoding="utf-8"?>
<ds:datastoreItem xmlns:ds="http://schemas.openxmlformats.org/officeDocument/2006/customXml" ds:itemID="{7593A02C-6337-49FA-B8B5-8F7324CD118E}"/>
</file>

<file path=docProps/app.xml><?xml version="1.0" encoding="utf-8"?>
<Properties xmlns="http://schemas.openxmlformats.org/officeDocument/2006/extended-properties" xmlns:vt="http://schemas.openxmlformats.org/officeDocument/2006/docPropsVTypes">
  <Application>Microsoft Excel Online</Application>
  <Manager/>
  <Company>Inter-American Development Bank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ghislainej</dc:creator>
  <cp:keywords/>
  <dc:description/>
  <cp:lastModifiedBy/>
  <cp:revision/>
  <dcterms:created xsi:type="dcterms:W3CDTF">2010-11-12T16:21:59Z</dcterms:created>
  <dcterms:modified xsi:type="dcterms:W3CDTF">2021-09-07T23:25:10Z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
  </property>
  <property fmtid="{D5CDD505-2E9C-101B-9397-08002B2CF9AE}" pid="4" name="Sub_x002d_Sector">
    <vt:lpwstr/>
  </property>
  <property fmtid="{D5CDD505-2E9C-101B-9397-08002B2CF9AE}" pid="5" name="TaxKeywordTaxHTField">
    <vt:lpwstr/>
  </property>
  <property fmtid="{D5CDD505-2E9C-101B-9397-08002B2CF9AE}" pid="6" name="Country">
    <vt:lpwstr>42;#Haiti|77a11ace-c854-4e9c-9e19-c924bca0dd43</vt:lpwstr>
  </property>
  <property fmtid="{D5CDD505-2E9C-101B-9397-08002B2CF9AE}" pid="7" name="Fund_x0020_IDB">
    <vt:lpwstr/>
  </property>
  <property fmtid="{D5CDD505-2E9C-101B-9397-08002B2CF9AE}" pid="8" name="Series_x0020_Operations_x0020_IDB">
    <vt:lpwstr/>
  </property>
  <property fmtid="{D5CDD505-2E9C-101B-9397-08002B2CF9AE}" pid="9" name="Function Operations IDB">
    <vt:lpwstr>8;#Goods and Services|5bfebf1b-9f1f-4411-b1dd-4c19b807b799</vt:lpwstr>
  </property>
  <property fmtid="{D5CDD505-2E9C-101B-9397-08002B2CF9AE}" pid="10" name="Sector_x0020_IDB">
    <vt:lpwstr/>
  </property>
  <property fmtid="{D5CDD505-2E9C-101B-9397-08002B2CF9AE}" pid="11" name="Sub-Sector">
    <vt:lpwstr>51;#MAJOR HIGHWAYS|59b49cf2-c4cd-4316-ac14-b3a0ffc7d51d</vt:lpwstr>
  </property>
  <property fmtid="{D5CDD505-2E9C-101B-9397-08002B2CF9AE}" pid="13" name="Fund IDB">
    <vt:lpwstr>40;#GRF|91c131c5-8288-4ee4-8c9c-34395b8e8fd9</vt:lpwstr>
  </property>
  <property fmtid="{D5CDD505-2E9C-101B-9397-08002B2CF9AE}" pid="14" name="Sector IDB">
    <vt:lpwstr>50;#TRANSPORT|5a25d1a8-4baf-41a8-9e3b-e167accda6ea</vt:lpwstr>
  </property>
  <property fmtid="{D5CDD505-2E9C-101B-9397-08002B2CF9AE}" pid="15" name="_dlc_DocIdItemGuid">
    <vt:lpwstr>ac114998-59d9-429d-a5d3-d1b7364386d7</vt:lpwstr>
  </property>
  <property fmtid="{D5CDD505-2E9C-101B-9397-08002B2CF9AE}" pid="16" name="Disclosure Activity">
    <vt:lpwstr>Procurement Plan</vt:lpwstr>
  </property>
  <property fmtid="{D5CDD505-2E9C-101B-9397-08002B2CF9AE}" pid="18" name="ContentTypeId">
    <vt:lpwstr>0x0101001A458A224826124E8B45B1D613300CFC002285BD8482088244B1F68313B23F830D</vt:lpwstr>
  </property>
  <property fmtid="{D5CDD505-2E9C-101B-9397-08002B2CF9AE}" pid="19" name="Series Operations IDB">
    <vt:lpwstr/>
  </property>
</Properties>
</file>