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519"/>
  <workbookPr/>
  <mc:AlternateContent xmlns:mc="http://schemas.openxmlformats.org/markup-compatibility/2006">
    <mc:Choice Requires="x15">
      <x15ac:absPath xmlns:x15ac="http://schemas.microsoft.com/office/spreadsheetml/2010/11/ac" url="C:\Users\bestki\Documents\2017\Procurement Plan\2019\"/>
    </mc:Choice>
  </mc:AlternateContent>
  <xr:revisionPtr revIDLastSave="0" documentId="11_45B8CAAE85651A2199B6AEABE8F9C1374A2BFD4D" xr6:coauthVersionLast="43" xr6:coauthVersionMax="43" xr10:uidLastSave="{00000000-0000-0000-0000-000000000000}"/>
  <bookViews>
    <workbookView xWindow="0" yWindow="0" windowWidth="23040" windowHeight="9204" xr2:uid="{00000000-000D-0000-FFFF-FFFF00000000}"/>
  </bookViews>
  <sheets>
    <sheet name="Sheet1" sheetId="1" r:id="rId1"/>
  </sheets>
  <definedNames>
    <definedName name="_xlnm.Print_Titles" localSheetId="0">Sheet1!$1:$8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2" i="1" l="1"/>
</calcChain>
</file>

<file path=xl/sharedStrings.xml><?xml version="1.0" encoding="utf-8"?>
<sst xmlns="http://schemas.openxmlformats.org/spreadsheetml/2006/main" count="310" uniqueCount="140">
  <si>
    <t>PROCUREMENT PLAN FOR THE PERIOD:    JANUARY 1, 2019 - JUNE 30, 2020</t>
  </si>
  <si>
    <t>PROJECT NAME:                                           DEPLOYMENT OF CLEANER FUELS AND RENEWABLE ENERGIES IN BARBADOS</t>
  </si>
  <si>
    <t>PROJECT NUMBER:                                       BA-L1012</t>
  </si>
  <si>
    <t>LOAN CONTRACT NUMBER:                        3843/OC-BA</t>
  </si>
  <si>
    <r>
      <t>Ref. No.</t>
    </r>
    <r>
      <rPr>
        <b/>
        <sz val="12"/>
        <rFont val="Calibri"/>
        <family val="2"/>
      </rPr>
      <t>¹</t>
    </r>
  </si>
  <si>
    <t>Description and type of procurement contract</t>
  </si>
  <si>
    <t>Estimated/Actualcontract cost (US$)</t>
  </si>
  <si>
    <t>Procurement Type</t>
  </si>
  <si>
    <r>
      <t>Procurement method</t>
    </r>
    <r>
      <rPr>
        <b/>
        <sz val="12"/>
        <rFont val="Calibri"/>
        <family val="2"/>
      </rPr>
      <t>²</t>
    </r>
  </si>
  <si>
    <t>Review
(ex ante or ex post)</t>
  </si>
  <si>
    <t>Source of financing and percentage</t>
  </si>
  <si>
    <r>
      <t>Pre-qualification</t>
    </r>
    <r>
      <rPr>
        <b/>
        <sz val="12"/>
        <rFont val="Calibri"/>
        <family val="2"/>
      </rPr>
      <t>³</t>
    </r>
    <r>
      <rPr>
        <b/>
        <sz val="12"/>
        <rFont val="Calibri"/>
        <family val="2"/>
        <scheme val="minor"/>
      </rPr>
      <t xml:space="preserve">
(Yes/No)</t>
    </r>
  </si>
  <si>
    <t>Estimated/Actual  dates</t>
  </si>
  <si>
    <t>Status⁴
(pending, in process, in preparation, awarded, cancelled)</t>
  </si>
  <si>
    <t>Comments</t>
  </si>
  <si>
    <t>IDB
%</t>
  </si>
  <si>
    <t>Local/Other
%</t>
  </si>
  <si>
    <t>Publication of specific procurement notice</t>
  </si>
  <si>
    <t>Contract Signature Dates</t>
  </si>
  <si>
    <t>Completion of contract</t>
  </si>
  <si>
    <t>GOODS</t>
  </si>
  <si>
    <t>Procurement No.</t>
  </si>
  <si>
    <t>Component 1 - NG Infrastructure</t>
  </si>
  <si>
    <t>1.1.2.1</t>
  </si>
  <si>
    <t>Acquisition &amp; Installation of Servers for Virtualisation, related software and Networking Equipment</t>
  </si>
  <si>
    <t>Goods</t>
  </si>
  <si>
    <t>ICB</t>
  </si>
  <si>
    <t>Ex-ante</t>
  </si>
  <si>
    <t>No</t>
  </si>
  <si>
    <t>AWARDED</t>
  </si>
  <si>
    <t>1.1.2.2</t>
  </si>
  <si>
    <t>Acquisition and Installation of SCADA System</t>
  </si>
  <si>
    <t>In process</t>
  </si>
  <si>
    <t>1.1.2.3</t>
  </si>
  <si>
    <t>Acquisition and Installation of Document Management System (DMS)</t>
  </si>
  <si>
    <t>Shopping</t>
  </si>
  <si>
    <t>1.1.2.4</t>
  </si>
  <si>
    <t>Acquisition and Installation of Emergency Monitoring System for Lone Workers</t>
  </si>
  <si>
    <t>In Process</t>
  </si>
  <si>
    <t>1.1.2.5</t>
  </si>
  <si>
    <t>Acquisition of Mobile Solutions for Field Workers</t>
  </si>
  <si>
    <t>In preparation</t>
  </si>
  <si>
    <t>1.1.3.1</t>
  </si>
  <si>
    <t>Acquisition of Ultrasonic NG Meters</t>
  </si>
  <si>
    <t>1.1.3.2</t>
  </si>
  <si>
    <t>Acquisition and Installation of Meter Calibration Provers</t>
  </si>
  <si>
    <t>1.4.1.1</t>
  </si>
  <si>
    <t>Acquisition of On Road Distribution Fleet</t>
  </si>
  <si>
    <t xml:space="preserve">This procurement activity will be offered in four lots as follows:                                           (i) Electric Cars - $275,000                                              (ii) Mini-Truck - $125,000                               (iii) Double Cab Trucks - $300,000                        (iv) Double Cab Pick Ups and Single Cab Pick Ups - $800,000                               </t>
  </si>
  <si>
    <t>1.5.1.1</t>
  </si>
  <si>
    <t>Acquisition of Pipes</t>
  </si>
  <si>
    <t>Component 2 - Smart Energy Solutions</t>
  </si>
  <si>
    <t>2.1.1.1</t>
  </si>
  <si>
    <t>Design, Acquisition &amp; Installation of Renewable Energy Systems (PVs)</t>
  </si>
  <si>
    <t>2.2.1.1</t>
  </si>
  <si>
    <t>Acquisition and Installation of Compressors (2) for NG Plant</t>
  </si>
  <si>
    <t>Pending</t>
  </si>
  <si>
    <t>2.4.1.1</t>
  </si>
  <si>
    <t xml:space="preserve">Acquisition and Installation of An Energy Storage Facility </t>
  </si>
  <si>
    <t>2.2.2.1</t>
  </si>
  <si>
    <t>Acquisition and Installation of Energy Efficient (EE) Lights and Smart System</t>
  </si>
  <si>
    <t>Component 5 - Project Management and Monitoring</t>
  </si>
  <si>
    <t>5.1.3</t>
  </si>
  <si>
    <t>Software</t>
  </si>
  <si>
    <t>Office Supplies</t>
  </si>
  <si>
    <t>Ex-post</t>
  </si>
  <si>
    <t>In Preparation</t>
  </si>
  <si>
    <t>WORKS</t>
  </si>
  <si>
    <t>1.5.2.1</t>
  </si>
  <si>
    <t>Pipeline Installation and Replacement Works - Hwy 7, Bridgetown Area, and Trents (Hwy 1) to Lancaster and Belle to Welches</t>
  </si>
  <si>
    <t>Works</t>
  </si>
  <si>
    <t>1.5.2.2</t>
  </si>
  <si>
    <t xml:space="preserve">Pipeline Replacement and Live Connections </t>
  </si>
  <si>
    <t>FA</t>
  </si>
  <si>
    <t>n/a</t>
  </si>
  <si>
    <t xml:space="preserve">Connecting operational pipelines to replaced pipelines is specialized work that is only undertaken by the NPC. The Agreement Document between the PEU and the NPC for the llive connections will be submitted to the Bank by September 30, 2019 </t>
  </si>
  <si>
    <t>CONSULTANCY</t>
  </si>
  <si>
    <t>1.5.3</t>
  </si>
  <si>
    <t>Acquisition of Consulting Firm for Supervisory Services - NG Infrastructural Replacement</t>
  </si>
  <si>
    <t>Consulting Firm</t>
  </si>
  <si>
    <t>QCBS</t>
  </si>
  <si>
    <t>2.3.1.1</t>
  </si>
  <si>
    <t>Acquisition of Consultancy Services to prepare a Technical Feasibility Study for a Wind Turbine Facility in Barbados</t>
  </si>
  <si>
    <t>Component 3 - Technical Advisory Services</t>
  </si>
  <si>
    <t>3.1.1.2</t>
  </si>
  <si>
    <t>Training on Operational Software (SAP, KRONOS)</t>
  </si>
  <si>
    <t>DC</t>
  </si>
  <si>
    <t>Justification to be submitted for Bank's non-objection by June 2019</t>
  </si>
  <si>
    <t>3.1.2.1</t>
  </si>
  <si>
    <t>Completing Operational Audits (Review NG Processing, Distribution and Accounting Systems) for NPC/BNOCL</t>
  </si>
  <si>
    <t>3.1.2.2</t>
  </si>
  <si>
    <t>Acquisition of Consultancy Services for the Provision of Standard Operating Procedures (SOPs) for NPC/BNOCL including Governance Functions</t>
  </si>
  <si>
    <t>3.1.2.3</t>
  </si>
  <si>
    <t>Acquisition of Consultancy Services for the Implementation of Employee Integration Programmes for the Newly Formed Company</t>
  </si>
  <si>
    <t>CQS</t>
  </si>
  <si>
    <t>3.1.2.4.1</t>
  </si>
  <si>
    <t>Acqusition of Consultancy Services for the development of Quality Management System (QMS) - ISO Consultation</t>
  </si>
  <si>
    <t>3.1.2.4.2</t>
  </si>
  <si>
    <t>Acqusition of Consultancy Services for ISO Certification (NPC/BNOCL Staff)</t>
  </si>
  <si>
    <t>Component 4 - Project Evaluation and Monitoring</t>
  </si>
  <si>
    <t>4.1.1.1</t>
  </si>
  <si>
    <t>Acquisition of Consultant for Midterm Evaluation</t>
  </si>
  <si>
    <t>Individual Consultant</t>
  </si>
  <si>
    <t>IICQ</t>
  </si>
  <si>
    <t>5.4.1</t>
  </si>
  <si>
    <t xml:space="preserve">Acquisition of External Financial Auditor </t>
  </si>
  <si>
    <t>5.5.1</t>
  </si>
  <si>
    <t>Project Manager</t>
  </si>
  <si>
    <t>NICQ</t>
  </si>
  <si>
    <t>Awarded</t>
  </si>
  <si>
    <t>5.5.2</t>
  </si>
  <si>
    <t>Procurement Officer</t>
  </si>
  <si>
    <t>5.5.3</t>
  </si>
  <si>
    <t>Project Accountant</t>
  </si>
  <si>
    <t>5.5.4</t>
  </si>
  <si>
    <t>Project Engineer (Technical Coordinator)</t>
  </si>
  <si>
    <t>5.5.5</t>
  </si>
  <si>
    <t>Technician-GIS</t>
  </si>
  <si>
    <t>5.5.6</t>
  </si>
  <si>
    <t>Project Officer - Quality Assurance</t>
  </si>
  <si>
    <t>5.5.7</t>
  </si>
  <si>
    <t>Project Administrator</t>
  </si>
  <si>
    <t>5.5.8</t>
  </si>
  <si>
    <t>Electrical Engineering Technician</t>
  </si>
  <si>
    <t>5.5.9</t>
  </si>
  <si>
    <t xml:space="preserve">Project Engineer </t>
  </si>
  <si>
    <t>Deferred until required</t>
  </si>
  <si>
    <t>NON-CONSULTING SERVICES</t>
  </si>
  <si>
    <t>Training/Certificaiton of PEU staff, affilated training cost (rental of venue, catering, rental of equipment, etc)</t>
  </si>
  <si>
    <t>Various</t>
  </si>
  <si>
    <t>Grand Total</t>
  </si>
  <si>
    <r>
      <t>1</t>
    </r>
    <r>
      <rPr>
        <sz val="11"/>
        <rFont val="Times New Roman"/>
        <family val="1"/>
      </rPr>
      <t xml:space="preserve"> If there are a number of similar individual contracts to be executed in different places or at different times, these can be grouped together under a single heading, with an explanation in the comments column, indicating the average individual amount and the period during which the contracts would be executed. For example: an education Program that includes school construction might include an item labelled “School Construction” for an estimated cost of US$20 million and an explanation under the Comments column such as this: “This item encompasses some 200 contracts for school construction averaging US$100,000 each, to be awarded individually by the participating municipal governments over a three-year period between January 2006 and December 2008.”</t>
    </r>
  </si>
  <si>
    <r>
      <t>2</t>
    </r>
    <r>
      <rPr>
        <sz val="11"/>
        <rFont val="Times New Roman"/>
        <family val="1"/>
      </rPr>
      <t xml:space="preserve"> </t>
    </r>
    <r>
      <rPr>
        <b/>
        <u/>
        <sz val="11"/>
        <rFont val="Times New Roman"/>
        <family val="1"/>
      </rPr>
      <t>Goods and Works</t>
    </r>
    <r>
      <rPr>
        <sz val="11"/>
        <rFont val="Times New Roman"/>
        <family val="1"/>
      </rPr>
      <t xml:space="preserve">: </t>
    </r>
    <r>
      <rPr>
        <b/>
        <sz val="11"/>
        <rFont val="Times New Roman"/>
        <family val="1"/>
      </rPr>
      <t>ICB</t>
    </r>
    <r>
      <rPr>
        <sz val="11"/>
        <rFont val="Times New Roman"/>
        <family val="1"/>
      </rPr>
      <t xml:space="preserve">: International competitive bidding; </t>
    </r>
    <r>
      <rPr>
        <b/>
        <sz val="11"/>
        <rFont val="Times New Roman"/>
        <family val="1"/>
      </rPr>
      <t>LIB</t>
    </r>
    <r>
      <rPr>
        <sz val="11"/>
        <rFont val="Times New Roman"/>
        <family val="1"/>
      </rPr>
      <t xml:space="preserve">: limited international bidding; </t>
    </r>
    <r>
      <rPr>
        <b/>
        <sz val="11"/>
        <rFont val="Times New Roman"/>
        <family val="1"/>
      </rPr>
      <t>NCB</t>
    </r>
    <r>
      <rPr>
        <sz val="11"/>
        <rFont val="Times New Roman"/>
        <family val="1"/>
      </rPr>
      <t xml:space="preserve">: national competitive bidding; </t>
    </r>
    <r>
      <rPr>
        <b/>
        <sz val="11"/>
        <rFont val="Times New Roman"/>
        <family val="1"/>
      </rPr>
      <t>PC</t>
    </r>
    <r>
      <rPr>
        <sz val="11"/>
        <rFont val="Times New Roman"/>
        <family val="1"/>
      </rPr>
      <t xml:space="preserve">: price comparison; </t>
    </r>
    <r>
      <rPr>
        <b/>
        <sz val="11"/>
        <rFont val="Times New Roman"/>
        <family val="1"/>
      </rPr>
      <t>DC</t>
    </r>
    <r>
      <rPr>
        <sz val="11"/>
        <rFont val="Times New Roman"/>
        <family val="1"/>
      </rPr>
      <t xml:space="preserve">: direct contracting; </t>
    </r>
    <r>
      <rPr>
        <b/>
        <sz val="11"/>
        <rFont val="Times New Roman"/>
        <family val="1"/>
      </rPr>
      <t>FA</t>
    </r>
    <r>
      <rPr>
        <sz val="11"/>
        <rFont val="Times New Roman"/>
        <family val="1"/>
      </rPr>
      <t xml:space="preserve">: force account; </t>
    </r>
    <r>
      <rPr>
        <b/>
        <sz val="11"/>
        <rFont val="Times New Roman"/>
        <family val="1"/>
      </rPr>
      <t>PSA</t>
    </r>
    <r>
      <rPr>
        <sz val="11"/>
        <rFont val="Times New Roman"/>
        <family val="1"/>
      </rPr>
      <t xml:space="preserve">: Procurement through specialized agencies; </t>
    </r>
    <r>
      <rPr>
        <b/>
        <sz val="11"/>
        <rFont val="Times New Roman"/>
        <family val="1"/>
      </rPr>
      <t>PAs</t>
    </r>
    <r>
      <rPr>
        <sz val="11"/>
        <rFont val="Times New Roman"/>
        <family val="1"/>
      </rPr>
      <t xml:space="preserve">: Procurement agents; </t>
    </r>
    <r>
      <rPr>
        <b/>
        <sz val="11"/>
        <rFont val="Times New Roman"/>
        <family val="1"/>
      </rPr>
      <t>IA</t>
    </r>
    <r>
      <rPr>
        <sz val="11"/>
        <rFont val="Times New Roman"/>
        <family val="1"/>
      </rPr>
      <t xml:space="preserve">: Inspection agents; </t>
    </r>
    <r>
      <rPr>
        <b/>
        <sz val="11"/>
        <rFont val="Times New Roman"/>
        <family val="1"/>
      </rPr>
      <t>PLFI</t>
    </r>
    <r>
      <rPr>
        <sz val="11"/>
        <rFont val="Times New Roman"/>
        <family val="1"/>
      </rPr>
      <t xml:space="preserve">: Procurement in loans to financial intermediaries; </t>
    </r>
    <r>
      <rPr>
        <b/>
        <sz val="11"/>
        <rFont val="Times New Roman"/>
        <family val="1"/>
      </rPr>
      <t>BOO/BOT/BOOT</t>
    </r>
    <r>
      <rPr>
        <sz val="11"/>
        <rFont val="Times New Roman"/>
        <family val="1"/>
      </rPr>
      <t xml:space="preserve">: Build, own, operate/build, operate, transfer/build, own, operate, transfer; </t>
    </r>
    <r>
      <rPr>
        <b/>
        <sz val="11"/>
        <rFont val="Times New Roman"/>
        <family val="1"/>
      </rPr>
      <t>PBP</t>
    </r>
    <r>
      <rPr>
        <sz val="11"/>
        <rFont val="Times New Roman"/>
        <family val="1"/>
      </rPr>
      <t xml:space="preserve">: Performance-based procurement; </t>
    </r>
    <r>
      <rPr>
        <b/>
        <sz val="11"/>
        <rFont val="Times New Roman"/>
        <family val="1"/>
      </rPr>
      <t>PLGB</t>
    </r>
    <r>
      <rPr>
        <sz val="11"/>
        <rFont val="Times New Roman"/>
        <family val="1"/>
      </rPr>
      <t xml:space="preserve">: Procurement under loans guaranteed by the Bank; </t>
    </r>
    <r>
      <rPr>
        <b/>
        <sz val="11"/>
        <rFont val="Times New Roman"/>
        <family val="1"/>
      </rPr>
      <t>PCP</t>
    </r>
    <r>
      <rPr>
        <sz val="11"/>
        <rFont val="Times New Roman"/>
        <family val="1"/>
      </rPr>
      <t xml:space="preserve">: Community participation procurement; </t>
    </r>
    <r>
      <rPr>
        <b/>
        <u/>
        <sz val="11"/>
        <rFont val="Times New Roman"/>
        <family val="1"/>
      </rPr>
      <t>Consulting Firms</t>
    </r>
    <r>
      <rPr>
        <b/>
        <sz val="11"/>
        <rFont val="Times New Roman"/>
        <family val="1"/>
      </rPr>
      <t>:</t>
    </r>
    <r>
      <rPr>
        <sz val="11"/>
        <rFont val="Times New Roman"/>
        <family val="1"/>
      </rPr>
      <t xml:space="preserve"> </t>
    </r>
    <r>
      <rPr>
        <b/>
        <sz val="11"/>
        <rFont val="Times New Roman"/>
        <family val="1"/>
      </rPr>
      <t>QCBS</t>
    </r>
    <r>
      <rPr>
        <sz val="11"/>
        <rFont val="Times New Roman"/>
        <family val="1"/>
      </rPr>
      <t xml:space="preserve">: Quality- and cost-based selection; </t>
    </r>
    <r>
      <rPr>
        <b/>
        <sz val="11"/>
        <rFont val="Times New Roman"/>
        <family val="1"/>
      </rPr>
      <t>QBS</t>
    </r>
    <r>
      <rPr>
        <sz val="11"/>
        <rFont val="Times New Roman"/>
        <family val="1"/>
      </rPr>
      <t xml:space="preserve">: Quality-based selection; </t>
    </r>
    <r>
      <rPr>
        <b/>
        <sz val="11"/>
        <rFont val="Times New Roman"/>
        <family val="1"/>
      </rPr>
      <t>FBS</t>
    </r>
    <r>
      <rPr>
        <sz val="11"/>
        <rFont val="Times New Roman"/>
        <family val="1"/>
      </rPr>
      <t xml:space="preserve">: Selection under a fixed budget; </t>
    </r>
    <r>
      <rPr>
        <b/>
        <sz val="11"/>
        <rFont val="Times New Roman"/>
        <family val="1"/>
      </rPr>
      <t>LCS</t>
    </r>
    <r>
      <rPr>
        <sz val="11"/>
        <rFont val="Times New Roman"/>
        <family val="1"/>
      </rPr>
      <t xml:space="preserve">: Least-cost selection; </t>
    </r>
    <r>
      <rPr>
        <b/>
        <sz val="11"/>
        <rFont val="Times New Roman"/>
        <family val="1"/>
      </rPr>
      <t>CQS</t>
    </r>
    <r>
      <rPr>
        <sz val="11"/>
        <rFont val="Times New Roman"/>
        <family val="1"/>
      </rPr>
      <t xml:space="preserve">: Selection based on the consultants’ qualifications; </t>
    </r>
    <r>
      <rPr>
        <b/>
        <sz val="11"/>
        <rFont val="Times New Roman"/>
        <family val="1"/>
      </rPr>
      <t>SSS</t>
    </r>
    <r>
      <rPr>
        <sz val="11"/>
        <rFont val="Times New Roman"/>
        <family val="1"/>
      </rPr>
      <t xml:space="preserve">: Single-source selection; </t>
    </r>
    <r>
      <rPr>
        <b/>
        <u/>
        <sz val="11"/>
        <rFont val="Times New Roman"/>
        <family val="1"/>
      </rPr>
      <t>Individual Consultants</t>
    </r>
    <r>
      <rPr>
        <b/>
        <sz val="11"/>
        <rFont val="Times New Roman"/>
        <family val="1"/>
      </rPr>
      <t>:</t>
    </r>
    <r>
      <rPr>
        <sz val="11"/>
        <rFont val="Times New Roman"/>
        <family val="1"/>
      </rPr>
      <t xml:space="preserve"> N</t>
    </r>
    <r>
      <rPr>
        <b/>
        <sz val="11"/>
        <rFont val="Times New Roman"/>
        <family val="1"/>
      </rPr>
      <t>ICQ</t>
    </r>
    <r>
      <rPr>
        <sz val="11"/>
        <rFont val="Times New Roman"/>
        <family val="1"/>
      </rPr>
      <t xml:space="preserve"> National individual Consultant Selection based on comparison of qualifications; </t>
    </r>
    <r>
      <rPr>
        <b/>
        <sz val="11"/>
        <rFont val="Times New Roman"/>
        <family val="1"/>
      </rPr>
      <t>IICQ</t>
    </r>
    <r>
      <rPr>
        <sz val="11"/>
        <rFont val="Times New Roman"/>
        <family val="1"/>
      </rPr>
      <t>: International Individual Consultant Selection based on comparison of qualifications.</t>
    </r>
  </si>
  <si>
    <r>
      <t>3</t>
    </r>
    <r>
      <rPr>
        <sz val="11"/>
        <rFont val="Times New Roman"/>
        <family val="1"/>
      </rPr>
      <t xml:space="preserve"> Applicable only to Goods and Works in case the new Policies apply. In the case of previous Policies, it is applicable to Goods, Works and Consulting Services. </t>
    </r>
  </si>
  <si>
    <r>
      <t>4</t>
    </r>
    <r>
      <rPr>
        <sz val="11"/>
        <rFont val="Times New Roman"/>
        <family val="1"/>
      </rPr>
      <t xml:space="preserve"> Column “Status” will be used for retroactive procurement and when updating the procurement plan.</t>
    </r>
  </si>
  <si>
    <t>Key</t>
  </si>
  <si>
    <t xml:space="preserve">In Process </t>
  </si>
  <si>
    <t xml:space="preserve">When the IDB has granted its ‘no objection’ to the respective Terms of Reference (TOR) and/or Bidding Documents.  </t>
  </si>
  <si>
    <t>Not yet started</t>
  </si>
  <si>
    <t>TOR and/or Bidding Document is being developed.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</si>
</sst>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
    <numFmt numFmtId="165" formatCode="_(&quot;$&quot;* #,##0_);_(&quot;$&quot;* \(#,##0\);_(&quot;$&quot;* &quot;-&quot;??_);_(@_)"/>
  </numFmts>
  <fonts count="11">
    <font>
      <sz val="11"/>
      <color theme="1"/>
      <name val="Calibri"/>
      <family val="2"/>
      <scheme val="minor"/>
    </font>
    <font>
      <b/>
      <sz val="12"/>
      <name val="Calibri"/>
      <family val="2"/>
      <scheme val="minor"/>
    </font>
    <font>
      <b/>
      <sz val="12"/>
      <name val="Calibri"/>
      <family val="2"/>
    </font>
    <font>
      <b/>
      <sz val="8"/>
      <name val="Calibri"/>
      <family val="2"/>
      <scheme val="minor"/>
    </font>
    <font>
      <b/>
      <sz val="11"/>
      <name val="Calibri"/>
      <family val="2"/>
      <scheme val="minor"/>
    </font>
    <font>
      <sz val="12"/>
      <name val="Calibri"/>
      <family val="2"/>
      <scheme val="minor"/>
    </font>
    <font>
      <sz val="11"/>
      <name val="Calibri"/>
      <family val="2"/>
      <scheme val="minor"/>
    </font>
    <font>
      <sz val="11"/>
      <name val="Times New Roman"/>
      <family val="1"/>
    </font>
    <font>
      <vertAlign val="superscript"/>
      <sz val="11"/>
      <name val="Times New Roman"/>
      <family val="1"/>
    </font>
    <font>
      <b/>
      <u/>
      <sz val="11"/>
      <name val="Times New Roman"/>
      <family val="1"/>
    </font>
    <font>
      <b/>
      <sz val="1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2"/>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rgb="FF00B050"/>
        <bgColor indexed="64"/>
      </patternFill>
    </fill>
    <fill>
      <patternFill patternType="solid">
        <fgColor rgb="FFA162D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1">
    <xf numFmtId="0" fontId="0" fillId="0" borderId="0"/>
  </cellStyleXfs>
  <cellXfs count="66">
    <xf numFmtId="0" fontId="0" fillId="0" borderId="0" xfId="0"/>
    <xf numFmtId="0" fontId="3" fillId="2" borderId="1" xfId="0" applyFont="1" applyFill="1" applyBorder="1" applyAlignment="1">
      <alignment horizontal="center" vertical="center" wrapText="1"/>
    </xf>
    <xf numFmtId="164" fontId="1" fillId="2" borderId="1" xfId="0" applyNumberFormat="1" applyFont="1" applyFill="1" applyBorder="1" applyAlignment="1">
      <alignment horizontal="center" wrapText="1"/>
    </xf>
    <xf numFmtId="164" fontId="1" fillId="2" borderId="1" xfId="0" applyNumberFormat="1" applyFont="1" applyFill="1" applyBorder="1" applyAlignment="1">
      <alignment horizontal="center" vertical="center" wrapText="1"/>
    </xf>
    <xf numFmtId="0" fontId="1" fillId="3" borderId="0" xfId="0" applyFont="1" applyFill="1" applyAlignment="1">
      <alignment horizontal="left"/>
    </xf>
    <xf numFmtId="0" fontId="1" fillId="0" borderId="0" xfId="0" applyFont="1" applyAlignment="1">
      <alignment horizontal="center"/>
    </xf>
    <xf numFmtId="164" fontId="1" fillId="0" borderId="0" xfId="0" applyNumberFormat="1" applyFont="1" applyAlignment="1">
      <alignment horizontal="center"/>
    </xf>
    <xf numFmtId="0" fontId="5" fillId="0" borderId="0" xfId="0" applyFont="1" applyAlignment="1">
      <alignment horizontal="center"/>
    </xf>
    <xf numFmtId="0" fontId="6" fillId="0" borderId="0" xfId="0" applyFont="1"/>
    <xf numFmtId="0" fontId="6" fillId="0" borderId="0" xfId="0" applyFont="1" applyAlignment="1">
      <alignment horizontal="center"/>
    </xf>
    <xf numFmtId="0" fontId="1" fillId="4" borderId="1" xfId="0" applyFont="1" applyFill="1" applyBorder="1" applyAlignment="1">
      <alignment vertical="center" wrapText="1"/>
    </xf>
    <xf numFmtId="0" fontId="5" fillId="0" borderId="1" xfId="0" applyFont="1" applyFill="1" applyBorder="1" applyAlignment="1">
      <alignment wrapText="1"/>
    </xf>
    <xf numFmtId="165" fontId="5" fillId="0" borderId="1" xfId="0" applyNumberFormat="1" applyFont="1" applyFill="1" applyBorder="1" applyAlignment="1"/>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164" fontId="5" fillId="0" borderId="1" xfId="0" applyNumberFormat="1" applyFont="1" applyFill="1" applyBorder="1" applyAlignment="1">
      <alignment horizontal="center"/>
    </xf>
    <xf numFmtId="0" fontId="6" fillId="0" borderId="1" xfId="0" applyFont="1" applyFill="1" applyBorder="1" applyAlignment="1">
      <alignment wrapText="1"/>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1" fillId="7" borderId="1" xfId="0" applyFont="1" applyFill="1" applyBorder="1" applyAlignment="1">
      <alignment vertical="center"/>
    </xf>
    <xf numFmtId="0" fontId="1" fillId="7" borderId="1" xfId="0" applyFont="1" applyFill="1" applyBorder="1" applyAlignment="1">
      <alignment vertical="center" wrapText="1"/>
    </xf>
    <xf numFmtId="0" fontId="5" fillId="0" borderId="1" xfId="0" applyFont="1" applyFill="1" applyBorder="1" applyAlignment="1">
      <alignment horizontal="left" wrapText="1"/>
    </xf>
    <xf numFmtId="165" fontId="5" fillId="0" borderId="1" xfId="0" applyNumberFormat="1" applyFont="1" applyFill="1" applyBorder="1"/>
    <xf numFmtId="0" fontId="5" fillId="3" borderId="0" xfId="0" applyFont="1" applyFill="1" applyBorder="1" applyAlignment="1">
      <alignment horizontal="center"/>
    </xf>
    <xf numFmtId="0" fontId="1" fillId="3" borderId="0" xfId="0" applyFont="1" applyFill="1" applyBorder="1" applyAlignment="1">
      <alignment horizontal="center" wrapText="1"/>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0" fontId="6" fillId="3" borderId="0" xfId="0" applyFont="1" applyFill="1"/>
    <xf numFmtId="0" fontId="6" fillId="0" borderId="0" xfId="0" applyFont="1" applyAlignment="1">
      <alignment horizontal="center" vertical="center"/>
    </xf>
    <xf numFmtId="0" fontId="6" fillId="9" borderId="0" xfId="0" applyFont="1" applyFill="1"/>
    <xf numFmtId="0" fontId="7" fillId="0" borderId="0" xfId="0" applyFont="1"/>
    <xf numFmtId="0" fontId="6" fillId="8" borderId="0" xfId="0" applyFont="1" applyFill="1"/>
    <xf numFmtId="0" fontId="6" fillId="6" borderId="0" xfId="0" applyFont="1" applyFill="1"/>
    <xf numFmtId="0" fontId="1" fillId="0" borderId="1" xfId="0" applyFont="1" applyFill="1" applyBorder="1" applyAlignment="1">
      <alignment horizontal="center" wrapText="1"/>
    </xf>
    <xf numFmtId="0" fontId="0" fillId="0" borderId="0" xfId="0" applyFill="1"/>
    <xf numFmtId="0" fontId="6" fillId="0" borderId="0" xfId="0" applyFont="1" applyAlignment="1">
      <alignment wrapText="1"/>
    </xf>
    <xf numFmtId="0" fontId="6" fillId="4" borderId="1" xfId="0" applyFont="1" applyFill="1" applyBorder="1" applyAlignment="1">
      <alignment wrapText="1"/>
    </xf>
    <xf numFmtId="0" fontId="6" fillId="5" borderId="1" xfId="0" applyFont="1" applyFill="1" applyBorder="1" applyAlignment="1">
      <alignment wrapText="1"/>
    </xf>
    <xf numFmtId="0" fontId="6" fillId="0" borderId="1" xfId="0" applyFont="1" applyBorder="1" applyAlignment="1">
      <alignment wrapText="1"/>
    </xf>
    <xf numFmtId="0" fontId="6" fillId="3" borderId="1" xfId="0" applyFont="1" applyFill="1" applyBorder="1" applyAlignment="1">
      <alignment wrapText="1"/>
    </xf>
    <xf numFmtId="0" fontId="0" fillId="0" borderId="0" xfId="0" applyAlignment="1">
      <alignment wrapText="1"/>
    </xf>
    <xf numFmtId="0" fontId="6" fillId="10" borderId="0" xfId="0" applyFont="1" applyFill="1"/>
    <xf numFmtId="0" fontId="1" fillId="3" borderId="1" xfId="0" applyFont="1" applyFill="1" applyBorder="1" applyAlignment="1">
      <alignment horizontal="left"/>
    </xf>
    <xf numFmtId="165" fontId="4" fillId="3" borderId="1" xfId="0" applyNumberFormat="1" applyFont="1" applyFill="1" applyBorder="1"/>
    <xf numFmtId="0" fontId="0" fillId="0" borderId="0" xfId="0" applyFont="1" applyAlignment="1">
      <alignment wrapText="1"/>
    </xf>
    <xf numFmtId="0" fontId="0" fillId="0" borderId="0" xfId="0" applyFont="1"/>
    <xf numFmtId="0" fontId="1" fillId="2" borderId="1" xfId="0" applyFont="1" applyFill="1" applyBorder="1" applyAlignment="1">
      <alignment horizontal="left" vertical="center"/>
    </xf>
    <xf numFmtId="0" fontId="1" fillId="4"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8" fillId="0" borderId="0" xfId="0" applyFont="1" applyBorder="1" applyAlignment="1">
      <alignment vertical="center"/>
    </xf>
    <xf numFmtId="0" fontId="1" fillId="4"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8" fillId="0" borderId="0" xfId="0" applyFont="1" applyBorder="1" applyAlignment="1">
      <alignment vertical="center" wrapText="1"/>
    </xf>
    <xf numFmtId="0" fontId="1" fillId="2" borderId="1" xfId="0" applyFont="1" applyFill="1" applyBorder="1" applyAlignment="1">
      <alignment horizontal="left"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Normal" xfId="0" builtinId="0"/>
  </cellStyles>
  <dxfs count="10">
    <dxf>
      <font>
        <color auto="1"/>
      </font>
      <fill>
        <patternFill>
          <bgColor rgb="FFFFC000"/>
        </patternFill>
      </fill>
    </dxf>
    <dxf>
      <fill>
        <patternFill>
          <bgColor rgb="FFA162D0"/>
        </patternFill>
      </fill>
    </dxf>
    <dxf>
      <fill>
        <patternFill>
          <bgColor rgb="FFA162D0"/>
        </patternFill>
      </fill>
    </dxf>
    <dxf>
      <font>
        <color auto="1"/>
      </font>
      <fill>
        <patternFill>
          <bgColor rgb="FFFFC000"/>
        </patternFill>
      </fill>
    </dxf>
    <dxf>
      <fill>
        <patternFill>
          <bgColor theme="4" tint="0.39994506668294322"/>
        </patternFill>
      </fill>
    </dxf>
    <dxf>
      <fill>
        <patternFill>
          <bgColor theme="4" tint="0.39994506668294322"/>
        </patternFill>
      </fill>
    </dxf>
    <dxf>
      <font>
        <color auto="1"/>
      </font>
      <fill>
        <patternFill>
          <bgColor rgb="FFFFC000"/>
        </patternFill>
      </fill>
    </dxf>
    <dxf>
      <fill>
        <patternFill>
          <bgColor rgb="FF00B050"/>
        </patternFill>
      </fill>
    </dxf>
    <dxf>
      <fill>
        <patternFill>
          <bgColor rgb="FF00B050"/>
        </patternFill>
      </fill>
    </dxf>
    <dxf>
      <font>
        <color auto="1"/>
      </font>
      <fill>
        <patternFill>
          <bgColor rgb="FFFFC000"/>
        </patternFill>
      </fill>
    </dxf>
  </dxfs>
  <tableStyles count="0" defaultTableStyle="TableStyleMedium2" defaultPivotStyle="PivotStyleLight16"/>
  <colors>
    <mruColors>
      <color rgb="FFA162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5"/>
  <sheetViews>
    <sheetView tabSelected="1" topLeftCell="A37" zoomScale="80" zoomScaleNormal="80" workbookViewId="0" xr3:uid="{AEA406A1-0E4B-5B11-9CD5-51D6E497D94C}">
      <selection activeCell="K48" sqref="K48"/>
    </sheetView>
  </sheetViews>
  <sheetFormatPr defaultRowHeight="14.45"/>
  <cols>
    <col min="1" max="1" width="13.85546875" customWidth="1"/>
    <col min="2" max="2" width="47.28515625" customWidth="1"/>
    <col min="3" max="3" width="18.140625" customWidth="1"/>
    <col min="4" max="4" width="14.28515625" customWidth="1"/>
    <col min="5" max="5" width="13.42578125" customWidth="1"/>
    <col min="6" max="6" width="9.85546875" customWidth="1"/>
    <col min="7" max="7" width="5.42578125" customWidth="1"/>
    <col min="8" max="8" width="6.28515625" customWidth="1"/>
    <col min="9" max="9" width="14.42578125" customWidth="1"/>
    <col min="10" max="10" width="14.28515625" customWidth="1"/>
    <col min="11" max="11" width="16.7109375" customWidth="1"/>
    <col min="12" max="12" width="13" customWidth="1"/>
    <col min="13" max="13" width="13.7109375" customWidth="1"/>
    <col min="14" max="14" width="34.28515625" style="41" customWidth="1"/>
  </cols>
  <sheetData>
    <row r="1" spans="1:14" s="8" customFormat="1" ht="15.6">
      <c r="A1" s="4" t="s">
        <v>0</v>
      </c>
      <c r="B1" s="4"/>
      <c r="C1" s="4"/>
      <c r="D1" s="4"/>
      <c r="E1" s="4"/>
      <c r="F1" s="4"/>
      <c r="G1" s="4"/>
      <c r="H1" s="4"/>
      <c r="I1" s="5"/>
      <c r="J1" s="6"/>
      <c r="K1" s="6"/>
      <c r="L1" s="6"/>
      <c r="M1" s="7"/>
      <c r="N1" s="36"/>
    </row>
    <row r="2" spans="1:14" s="8" customFormat="1" ht="15.6">
      <c r="A2" s="4" t="s">
        <v>1</v>
      </c>
      <c r="B2" s="4"/>
      <c r="C2" s="4"/>
      <c r="D2" s="4"/>
      <c r="E2" s="4"/>
      <c r="F2" s="4"/>
      <c r="G2" s="4"/>
      <c r="H2" s="4"/>
      <c r="I2" s="5"/>
      <c r="J2" s="6"/>
      <c r="K2" s="6"/>
      <c r="L2" s="6"/>
      <c r="M2" s="7"/>
      <c r="N2" s="36"/>
    </row>
    <row r="3" spans="1:14" s="8" customFormat="1" ht="15.6">
      <c r="A3" s="4" t="s">
        <v>2</v>
      </c>
      <c r="B3" s="4"/>
      <c r="C3" s="4"/>
      <c r="D3" s="4"/>
      <c r="E3" s="4"/>
      <c r="F3" s="4"/>
      <c r="G3" s="4"/>
      <c r="H3" s="4"/>
      <c r="I3" s="5"/>
      <c r="J3" s="6"/>
      <c r="K3" s="6"/>
      <c r="L3" s="6"/>
      <c r="M3" s="7"/>
      <c r="N3" s="36"/>
    </row>
    <row r="4" spans="1:14" s="8" customFormat="1" ht="15.6">
      <c r="A4" s="4" t="s">
        <v>3</v>
      </c>
      <c r="E4" s="9"/>
      <c r="F4" s="5"/>
      <c r="G4" s="5"/>
      <c r="H4" s="5"/>
      <c r="I4" s="5"/>
      <c r="J4" s="6"/>
      <c r="K4" s="6"/>
      <c r="L4" s="6"/>
      <c r="M4" s="7"/>
      <c r="N4" s="36"/>
    </row>
    <row r="7" spans="1:14" ht="51" customHeight="1">
      <c r="A7" s="55" t="s">
        <v>4</v>
      </c>
      <c r="B7" s="55" t="s">
        <v>5</v>
      </c>
      <c r="C7" s="55" t="s">
        <v>6</v>
      </c>
      <c r="D7" s="55" t="s">
        <v>7</v>
      </c>
      <c r="E7" s="55" t="s">
        <v>8</v>
      </c>
      <c r="F7" s="55" t="s">
        <v>9</v>
      </c>
      <c r="G7" s="61" t="s">
        <v>10</v>
      </c>
      <c r="H7" s="62"/>
      <c r="I7" s="55" t="s">
        <v>11</v>
      </c>
      <c r="J7" s="63" t="s">
        <v>12</v>
      </c>
      <c r="K7" s="64"/>
      <c r="L7" s="65"/>
      <c r="M7" s="57" t="s">
        <v>13</v>
      </c>
      <c r="N7" s="59" t="s">
        <v>14</v>
      </c>
    </row>
    <row r="8" spans="1:14" ht="60.6" customHeight="1">
      <c r="A8" s="56"/>
      <c r="B8" s="56"/>
      <c r="C8" s="56"/>
      <c r="D8" s="56"/>
      <c r="E8" s="56"/>
      <c r="F8" s="56"/>
      <c r="G8" s="1" t="s">
        <v>15</v>
      </c>
      <c r="H8" s="1" t="s">
        <v>16</v>
      </c>
      <c r="I8" s="56"/>
      <c r="J8" s="2" t="s">
        <v>17</v>
      </c>
      <c r="K8" s="3" t="s">
        <v>18</v>
      </c>
      <c r="L8" s="3" t="s">
        <v>19</v>
      </c>
      <c r="M8" s="58"/>
      <c r="N8" s="60"/>
    </row>
    <row r="9" spans="1:14" ht="15.6">
      <c r="A9" s="10" t="s">
        <v>20</v>
      </c>
      <c r="B9" s="10"/>
      <c r="C9" s="10"/>
      <c r="D9" s="10"/>
      <c r="E9" s="10"/>
      <c r="F9" s="10"/>
      <c r="G9" s="10"/>
      <c r="H9" s="10"/>
      <c r="I9" s="10"/>
      <c r="J9" s="10"/>
      <c r="K9" s="10"/>
      <c r="L9" s="10"/>
      <c r="M9" s="10"/>
      <c r="N9" s="37"/>
    </row>
    <row r="10" spans="1:14" ht="31.15">
      <c r="A10" s="49" t="s">
        <v>21</v>
      </c>
      <c r="B10" s="49"/>
      <c r="C10" s="49"/>
      <c r="D10" s="49"/>
      <c r="E10" s="49"/>
      <c r="F10" s="49"/>
      <c r="G10" s="49"/>
      <c r="H10" s="49"/>
      <c r="I10" s="49"/>
      <c r="J10" s="49"/>
      <c r="K10" s="49"/>
      <c r="L10" s="49"/>
      <c r="M10" s="49"/>
      <c r="N10" s="38"/>
    </row>
    <row r="11" spans="1:14" ht="15.6">
      <c r="A11" s="54" t="s">
        <v>22</v>
      </c>
      <c r="B11" s="54"/>
      <c r="C11" s="49"/>
      <c r="D11" s="49"/>
      <c r="E11" s="49"/>
      <c r="F11" s="49"/>
      <c r="G11" s="49"/>
      <c r="H11" s="49"/>
      <c r="I11" s="49"/>
      <c r="J11" s="49"/>
      <c r="K11" s="49"/>
      <c r="L11" s="49"/>
      <c r="M11" s="49"/>
      <c r="N11" s="38"/>
    </row>
    <row r="12" spans="1:14" s="35" customFormat="1" ht="46.9">
      <c r="A12" s="13" t="s">
        <v>23</v>
      </c>
      <c r="B12" s="11" t="s">
        <v>24</v>
      </c>
      <c r="C12" s="12">
        <v>315735.31</v>
      </c>
      <c r="D12" s="34" t="s">
        <v>25</v>
      </c>
      <c r="E12" s="13" t="s">
        <v>26</v>
      </c>
      <c r="F12" s="13" t="s">
        <v>27</v>
      </c>
      <c r="G12" s="14">
        <v>100</v>
      </c>
      <c r="H12" s="13">
        <v>0</v>
      </c>
      <c r="I12" s="13" t="s">
        <v>28</v>
      </c>
      <c r="J12" s="15">
        <v>43173</v>
      </c>
      <c r="K12" s="15">
        <v>43355</v>
      </c>
      <c r="L12" s="15">
        <v>43601</v>
      </c>
      <c r="M12" s="13" t="s">
        <v>29</v>
      </c>
      <c r="N12" s="16"/>
    </row>
    <row r="13" spans="1:14" s="35" customFormat="1" ht="15.6">
      <c r="A13" s="13" t="s">
        <v>30</v>
      </c>
      <c r="B13" s="11" t="s">
        <v>31</v>
      </c>
      <c r="C13" s="12">
        <v>2965000</v>
      </c>
      <c r="D13" s="34" t="s">
        <v>25</v>
      </c>
      <c r="E13" s="13" t="s">
        <v>26</v>
      </c>
      <c r="F13" s="13" t="s">
        <v>27</v>
      </c>
      <c r="G13" s="14">
        <v>100</v>
      </c>
      <c r="H13" s="13">
        <v>0</v>
      </c>
      <c r="I13" s="13" t="s">
        <v>28</v>
      </c>
      <c r="J13" s="15">
        <v>43535</v>
      </c>
      <c r="K13" s="15">
        <v>43763</v>
      </c>
      <c r="L13" s="15">
        <v>44298</v>
      </c>
      <c r="M13" s="13" t="s">
        <v>32</v>
      </c>
      <c r="N13" s="16"/>
    </row>
    <row r="14" spans="1:14" s="35" customFormat="1" ht="31.15">
      <c r="A14" s="13" t="s">
        <v>33</v>
      </c>
      <c r="B14" s="11" t="s">
        <v>34</v>
      </c>
      <c r="C14" s="12">
        <v>144796</v>
      </c>
      <c r="D14" s="34" t="s">
        <v>25</v>
      </c>
      <c r="E14" s="13" t="s">
        <v>35</v>
      </c>
      <c r="F14" s="13" t="s">
        <v>27</v>
      </c>
      <c r="G14" s="14">
        <v>100</v>
      </c>
      <c r="H14" s="13">
        <v>0</v>
      </c>
      <c r="I14" s="13" t="s">
        <v>28</v>
      </c>
      <c r="J14" s="15">
        <v>43010</v>
      </c>
      <c r="K14" s="15">
        <v>43220</v>
      </c>
      <c r="L14" s="15">
        <v>43802</v>
      </c>
      <c r="M14" s="13" t="s">
        <v>29</v>
      </c>
      <c r="N14" s="16"/>
    </row>
    <row r="15" spans="1:14" s="35" customFormat="1" ht="31.15">
      <c r="A15" s="13" t="s">
        <v>36</v>
      </c>
      <c r="B15" s="11" t="s">
        <v>37</v>
      </c>
      <c r="C15" s="12">
        <v>100000</v>
      </c>
      <c r="D15" s="34" t="s">
        <v>25</v>
      </c>
      <c r="E15" s="13" t="s">
        <v>35</v>
      </c>
      <c r="F15" s="13" t="s">
        <v>27</v>
      </c>
      <c r="G15" s="14">
        <v>100</v>
      </c>
      <c r="H15" s="13">
        <v>0</v>
      </c>
      <c r="I15" s="13" t="s">
        <v>28</v>
      </c>
      <c r="J15" s="15">
        <v>43479</v>
      </c>
      <c r="K15" s="15">
        <v>43562</v>
      </c>
      <c r="L15" s="15">
        <v>43770</v>
      </c>
      <c r="M15" s="13" t="s">
        <v>38</v>
      </c>
      <c r="N15" s="16"/>
    </row>
    <row r="16" spans="1:14" s="35" customFormat="1" ht="31.15">
      <c r="A16" s="13" t="s">
        <v>39</v>
      </c>
      <c r="B16" s="11" t="s">
        <v>40</v>
      </c>
      <c r="C16" s="12">
        <v>75000</v>
      </c>
      <c r="D16" s="34" t="s">
        <v>25</v>
      </c>
      <c r="E16" s="13" t="s">
        <v>35</v>
      </c>
      <c r="F16" s="13" t="s">
        <v>27</v>
      </c>
      <c r="G16" s="14">
        <v>100</v>
      </c>
      <c r="H16" s="13">
        <v>0</v>
      </c>
      <c r="I16" s="13" t="s">
        <v>28</v>
      </c>
      <c r="J16" s="15">
        <v>43647</v>
      </c>
      <c r="K16" s="15">
        <v>43739</v>
      </c>
      <c r="L16" s="15">
        <v>43888</v>
      </c>
      <c r="M16" s="13" t="s">
        <v>41</v>
      </c>
      <c r="N16" s="16"/>
    </row>
    <row r="17" spans="1:14" s="35" customFormat="1" ht="15.6">
      <c r="A17" s="13" t="s">
        <v>42</v>
      </c>
      <c r="B17" s="11" t="s">
        <v>43</v>
      </c>
      <c r="C17" s="12">
        <v>160083.79999999999</v>
      </c>
      <c r="D17" s="34" t="s">
        <v>25</v>
      </c>
      <c r="E17" s="13" t="s">
        <v>35</v>
      </c>
      <c r="F17" s="13" t="s">
        <v>27</v>
      </c>
      <c r="G17" s="14">
        <v>100</v>
      </c>
      <c r="H17" s="13">
        <v>0</v>
      </c>
      <c r="I17" s="13" t="s">
        <v>28</v>
      </c>
      <c r="J17" s="15">
        <v>43027</v>
      </c>
      <c r="K17" s="15">
        <v>43266</v>
      </c>
      <c r="L17" s="15">
        <v>43501</v>
      </c>
      <c r="M17" s="13" t="s">
        <v>29</v>
      </c>
      <c r="N17" s="16"/>
    </row>
    <row r="18" spans="1:14" s="35" customFormat="1" ht="31.15">
      <c r="A18" s="13" t="s">
        <v>44</v>
      </c>
      <c r="B18" s="11" t="s">
        <v>45</v>
      </c>
      <c r="C18" s="12">
        <v>200000</v>
      </c>
      <c r="D18" s="34" t="s">
        <v>25</v>
      </c>
      <c r="E18" s="13" t="s">
        <v>26</v>
      </c>
      <c r="F18" s="13" t="s">
        <v>27</v>
      </c>
      <c r="G18" s="14">
        <v>100</v>
      </c>
      <c r="H18" s="13">
        <v>0</v>
      </c>
      <c r="I18" s="13" t="s">
        <v>28</v>
      </c>
      <c r="J18" s="15">
        <v>43539</v>
      </c>
      <c r="K18" s="15">
        <v>43720</v>
      </c>
      <c r="L18" s="15">
        <v>45128</v>
      </c>
      <c r="M18" s="13" t="s">
        <v>32</v>
      </c>
      <c r="N18" s="16"/>
    </row>
    <row r="19" spans="1:14" s="35" customFormat="1" ht="100.9">
      <c r="A19" s="13" t="s">
        <v>46</v>
      </c>
      <c r="B19" s="11" t="s">
        <v>47</v>
      </c>
      <c r="C19" s="12">
        <v>1500000</v>
      </c>
      <c r="D19" s="34" t="s">
        <v>25</v>
      </c>
      <c r="E19" s="13" t="s">
        <v>26</v>
      </c>
      <c r="F19" s="13" t="s">
        <v>27</v>
      </c>
      <c r="G19" s="14">
        <v>100</v>
      </c>
      <c r="H19" s="13">
        <v>0</v>
      </c>
      <c r="I19" s="13" t="s">
        <v>28</v>
      </c>
      <c r="J19" s="15">
        <v>43472</v>
      </c>
      <c r="K19" s="15">
        <v>43709</v>
      </c>
      <c r="L19" s="15">
        <v>44990</v>
      </c>
      <c r="M19" s="13" t="s">
        <v>38</v>
      </c>
      <c r="N19" s="16" t="s">
        <v>48</v>
      </c>
    </row>
    <row r="20" spans="1:14" s="35" customFormat="1" ht="15.6">
      <c r="A20" s="13" t="s">
        <v>49</v>
      </c>
      <c r="B20" s="11" t="s">
        <v>50</v>
      </c>
      <c r="C20" s="12">
        <v>500000</v>
      </c>
      <c r="D20" s="34" t="s">
        <v>25</v>
      </c>
      <c r="E20" s="13" t="s">
        <v>26</v>
      </c>
      <c r="F20" s="13" t="s">
        <v>27</v>
      </c>
      <c r="G20" s="14">
        <v>100</v>
      </c>
      <c r="H20" s="13">
        <v>0</v>
      </c>
      <c r="I20" s="13" t="s">
        <v>28</v>
      </c>
      <c r="J20" s="15">
        <v>43623</v>
      </c>
      <c r="K20" s="15">
        <v>43844</v>
      </c>
      <c r="L20" s="15">
        <v>44007</v>
      </c>
      <c r="M20" s="13" t="s">
        <v>41</v>
      </c>
      <c r="N20" s="16"/>
    </row>
    <row r="21" spans="1:14" ht="15.6">
      <c r="A21" s="17" t="s">
        <v>51</v>
      </c>
      <c r="B21" s="17"/>
      <c r="C21" s="18"/>
      <c r="D21" s="18"/>
      <c r="E21" s="18"/>
      <c r="F21" s="18"/>
      <c r="G21" s="18"/>
      <c r="H21" s="18"/>
      <c r="I21" s="18"/>
      <c r="J21" s="18"/>
      <c r="K21" s="18"/>
      <c r="L21" s="18"/>
      <c r="M21" s="18"/>
      <c r="N21" s="39"/>
    </row>
    <row r="22" spans="1:14" s="35" customFormat="1" ht="31.15">
      <c r="A22" s="13" t="s">
        <v>52</v>
      </c>
      <c r="B22" s="11" t="s">
        <v>53</v>
      </c>
      <c r="C22" s="12">
        <v>5174619.53</v>
      </c>
      <c r="D22" s="34" t="s">
        <v>25</v>
      </c>
      <c r="E22" s="13" t="s">
        <v>26</v>
      </c>
      <c r="F22" s="13" t="s">
        <v>27</v>
      </c>
      <c r="G22" s="14">
        <v>100</v>
      </c>
      <c r="H22" s="13">
        <v>0</v>
      </c>
      <c r="I22" s="13" t="s">
        <v>28</v>
      </c>
      <c r="J22" s="15">
        <v>43207</v>
      </c>
      <c r="K22" s="15">
        <v>43515</v>
      </c>
      <c r="L22" s="15">
        <v>45180</v>
      </c>
      <c r="M22" s="13" t="s">
        <v>29</v>
      </c>
      <c r="N22" s="16"/>
    </row>
    <row r="23" spans="1:14" s="35" customFormat="1" ht="31.15">
      <c r="A23" s="13" t="s">
        <v>54</v>
      </c>
      <c r="B23" s="11" t="s">
        <v>55</v>
      </c>
      <c r="C23" s="12">
        <v>650000</v>
      </c>
      <c r="D23" s="34" t="s">
        <v>25</v>
      </c>
      <c r="E23" s="13" t="s">
        <v>26</v>
      </c>
      <c r="F23" s="13" t="s">
        <v>27</v>
      </c>
      <c r="G23" s="14">
        <v>100</v>
      </c>
      <c r="H23" s="13">
        <v>0</v>
      </c>
      <c r="I23" s="13" t="s">
        <v>28</v>
      </c>
      <c r="J23" s="15">
        <v>43993</v>
      </c>
      <c r="K23" s="15">
        <v>44229</v>
      </c>
      <c r="L23" s="15">
        <v>45053</v>
      </c>
      <c r="M23" s="13" t="s">
        <v>56</v>
      </c>
      <c r="N23" s="16"/>
    </row>
    <row r="24" spans="1:14" s="35" customFormat="1" ht="31.15">
      <c r="A24" s="13" t="s">
        <v>57</v>
      </c>
      <c r="B24" s="11" t="s">
        <v>58</v>
      </c>
      <c r="C24" s="12">
        <v>7355462</v>
      </c>
      <c r="D24" s="34" t="s">
        <v>25</v>
      </c>
      <c r="E24" s="13" t="s">
        <v>26</v>
      </c>
      <c r="F24" s="13" t="s">
        <v>27</v>
      </c>
      <c r="G24" s="14">
        <v>100</v>
      </c>
      <c r="H24" s="13">
        <v>0</v>
      </c>
      <c r="I24" s="13" t="s">
        <v>28</v>
      </c>
      <c r="J24" s="15">
        <v>43637</v>
      </c>
      <c r="K24" s="15">
        <v>43880</v>
      </c>
      <c r="L24" s="15">
        <v>44306</v>
      </c>
      <c r="M24" s="13" t="s">
        <v>41</v>
      </c>
      <c r="N24" s="16"/>
    </row>
    <row r="25" spans="1:14" s="35" customFormat="1" ht="31.15">
      <c r="A25" s="13" t="s">
        <v>59</v>
      </c>
      <c r="B25" s="11" t="s">
        <v>60</v>
      </c>
      <c r="C25" s="12">
        <v>200000</v>
      </c>
      <c r="D25" s="34" t="s">
        <v>25</v>
      </c>
      <c r="E25" s="13" t="s">
        <v>26</v>
      </c>
      <c r="F25" s="13" t="s">
        <v>27</v>
      </c>
      <c r="G25" s="14">
        <v>100</v>
      </c>
      <c r="H25" s="13">
        <v>0</v>
      </c>
      <c r="I25" s="13" t="s">
        <v>28</v>
      </c>
      <c r="J25" s="15">
        <v>44007</v>
      </c>
      <c r="K25" s="15">
        <v>44243</v>
      </c>
      <c r="L25" s="15">
        <v>44420</v>
      </c>
      <c r="M25" s="13" t="s">
        <v>56</v>
      </c>
      <c r="N25" s="16"/>
    </row>
    <row r="26" spans="1:14" ht="15.6">
      <c r="A26" s="17" t="s">
        <v>61</v>
      </c>
      <c r="B26" s="17"/>
      <c r="C26" s="18"/>
      <c r="D26" s="18"/>
      <c r="E26" s="18"/>
      <c r="F26" s="18"/>
      <c r="G26" s="18"/>
      <c r="H26" s="18"/>
      <c r="I26" s="18"/>
      <c r="J26" s="18"/>
      <c r="K26" s="18"/>
      <c r="L26" s="18"/>
      <c r="M26" s="18"/>
      <c r="N26" s="39"/>
    </row>
    <row r="27" spans="1:14" s="35" customFormat="1" ht="15.6">
      <c r="A27" s="13" t="s">
        <v>62</v>
      </c>
      <c r="B27" s="11" t="s">
        <v>63</v>
      </c>
      <c r="C27" s="12">
        <v>53482</v>
      </c>
      <c r="D27" s="34" t="s">
        <v>25</v>
      </c>
      <c r="E27" s="13" t="s">
        <v>35</v>
      </c>
      <c r="F27" s="13" t="s">
        <v>27</v>
      </c>
      <c r="G27" s="14">
        <v>100</v>
      </c>
      <c r="H27" s="13">
        <v>0</v>
      </c>
      <c r="I27" s="13" t="s">
        <v>28</v>
      </c>
      <c r="J27" s="15">
        <v>43905</v>
      </c>
      <c r="K27" s="15">
        <v>43997</v>
      </c>
      <c r="L27" s="15">
        <v>44090</v>
      </c>
      <c r="M27" s="13" t="s">
        <v>56</v>
      </c>
      <c r="N27" s="16"/>
    </row>
    <row r="28" spans="1:14" s="35" customFormat="1" ht="15.6">
      <c r="A28" s="13">
        <v>5.3</v>
      </c>
      <c r="B28" s="11" t="s">
        <v>64</v>
      </c>
      <c r="C28" s="12">
        <v>50000</v>
      </c>
      <c r="D28" s="34" t="s">
        <v>25</v>
      </c>
      <c r="E28" s="13" t="s">
        <v>35</v>
      </c>
      <c r="F28" s="13" t="s">
        <v>65</v>
      </c>
      <c r="G28" s="14">
        <v>100</v>
      </c>
      <c r="H28" s="13">
        <v>0</v>
      </c>
      <c r="I28" s="13" t="s">
        <v>28</v>
      </c>
      <c r="J28" s="15">
        <v>43480</v>
      </c>
      <c r="K28" s="15">
        <v>43543</v>
      </c>
      <c r="L28" s="15">
        <v>44012</v>
      </c>
      <c r="M28" s="13" t="s">
        <v>66</v>
      </c>
      <c r="N28" s="16"/>
    </row>
    <row r="29" spans="1:14" ht="15.6">
      <c r="A29" s="48" t="s">
        <v>67</v>
      </c>
      <c r="B29" s="48"/>
      <c r="C29" s="48"/>
      <c r="D29" s="48"/>
      <c r="E29" s="48"/>
      <c r="F29" s="48"/>
      <c r="G29" s="48"/>
      <c r="H29" s="48"/>
      <c r="I29" s="48"/>
      <c r="J29" s="48"/>
      <c r="K29" s="48"/>
      <c r="L29" s="48"/>
      <c r="M29" s="48"/>
      <c r="N29" s="39"/>
    </row>
    <row r="30" spans="1:14" ht="15.6">
      <c r="A30" s="54" t="s">
        <v>22</v>
      </c>
      <c r="B30" s="54"/>
      <c r="C30" s="54"/>
      <c r="D30" s="54"/>
      <c r="E30" s="54"/>
      <c r="F30" s="54"/>
      <c r="G30" s="54"/>
      <c r="H30" s="54"/>
      <c r="I30" s="54"/>
      <c r="J30" s="54"/>
      <c r="K30" s="54"/>
      <c r="L30" s="54"/>
      <c r="M30" s="47"/>
      <c r="N30" s="39"/>
    </row>
    <row r="31" spans="1:14" s="35" customFormat="1" ht="46.9">
      <c r="A31" s="13" t="s">
        <v>68</v>
      </c>
      <c r="B31" s="11" t="s">
        <v>69</v>
      </c>
      <c r="C31" s="12">
        <v>5150000</v>
      </c>
      <c r="D31" s="34" t="s">
        <v>70</v>
      </c>
      <c r="E31" s="13" t="s">
        <v>26</v>
      </c>
      <c r="F31" s="13" t="s">
        <v>27</v>
      </c>
      <c r="G31" s="14">
        <v>100</v>
      </c>
      <c r="H31" s="13">
        <v>0</v>
      </c>
      <c r="I31" s="13" t="s">
        <v>28</v>
      </c>
      <c r="J31" s="15">
        <v>43784</v>
      </c>
      <c r="K31" s="15">
        <v>44021</v>
      </c>
      <c r="L31" s="15">
        <v>44824</v>
      </c>
      <c r="M31" s="13" t="s">
        <v>56</v>
      </c>
      <c r="N31" s="16"/>
    </row>
    <row r="32" spans="1:14" s="35" customFormat="1" ht="100.9">
      <c r="A32" s="13" t="s">
        <v>71</v>
      </c>
      <c r="B32" s="11" t="s">
        <v>72</v>
      </c>
      <c r="C32" s="12">
        <v>1400000</v>
      </c>
      <c r="D32" s="34" t="s">
        <v>70</v>
      </c>
      <c r="E32" s="13" t="s">
        <v>73</v>
      </c>
      <c r="F32" s="13" t="s">
        <v>27</v>
      </c>
      <c r="G32" s="14">
        <v>100</v>
      </c>
      <c r="H32" s="13">
        <v>0</v>
      </c>
      <c r="I32" s="13" t="s">
        <v>28</v>
      </c>
      <c r="J32" s="15" t="s">
        <v>74</v>
      </c>
      <c r="K32" s="15">
        <v>43804</v>
      </c>
      <c r="L32" s="15">
        <v>44820</v>
      </c>
      <c r="M32" s="13" t="s">
        <v>56</v>
      </c>
      <c r="N32" s="16" t="s">
        <v>75</v>
      </c>
    </row>
    <row r="33" spans="1:14" ht="15.6">
      <c r="A33" s="51" t="s">
        <v>76</v>
      </c>
      <c r="B33" s="51"/>
      <c r="C33" s="48"/>
      <c r="D33" s="48"/>
      <c r="E33" s="48"/>
      <c r="F33" s="48"/>
      <c r="G33" s="48"/>
      <c r="H33" s="48"/>
      <c r="I33" s="48"/>
      <c r="J33" s="48"/>
      <c r="K33" s="48"/>
      <c r="L33" s="48"/>
      <c r="M33" s="48"/>
      <c r="N33" s="39"/>
    </row>
    <row r="34" spans="1:14" ht="15.6">
      <c r="A34" s="19" t="s">
        <v>22</v>
      </c>
      <c r="B34" s="19"/>
      <c r="C34" s="20"/>
      <c r="D34" s="20"/>
      <c r="E34" s="20"/>
      <c r="F34" s="20"/>
      <c r="G34" s="20"/>
      <c r="H34" s="20"/>
      <c r="I34" s="20"/>
      <c r="J34" s="20"/>
      <c r="K34" s="20"/>
      <c r="L34" s="20"/>
      <c r="M34" s="20"/>
      <c r="N34" s="39"/>
    </row>
    <row r="35" spans="1:14" s="35" customFormat="1" ht="31.15">
      <c r="A35" s="13" t="s">
        <v>77</v>
      </c>
      <c r="B35" s="11" t="s">
        <v>78</v>
      </c>
      <c r="C35" s="12">
        <v>500000</v>
      </c>
      <c r="D35" s="34" t="s">
        <v>79</v>
      </c>
      <c r="E35" s="13" t="s">
        <v>80</v>
      </c>
      <c r="F35" s="13" t="s">
        <v>27</v>
      </c>
      <c r="G35" s="14">
        <v>100</v>
      </c>
      <c r="H35" s="13">
        <v>0</v>
      </c>
      <c r="I35" s="13" t="s">
        <v>28</v>
      </c>
      <c r="J35" s="15">
        <v>43713</v>
      </c>
      <c r="K35" s="15">
        <v>44011</v>
      </c>
      <c r="L35" s="15">
        <v>44824</v>
      </c>
      <c r="M35" s="13" t="s">
        <v>38</v>
      </c>
      <c r="N35" s="16"/>
    </row>
    <row r="36" spans="1:14" ht="15.6">
      <c r="A36" s="19" t="s">
        <v>51</v>
      </c>
      <c r="B36" s="19"/>
      <c r="C36" s="20"/>
      <c r="D36" s="20"/>
      <c r="E36" s="20"/>
      <c r="F36" s="20"/>
      <c r="G36" s="20"/>
      <c r="H36" s="20"/>
      <c r="I36" s="20"/>
      <c r="J36" s="20"/>
      <c r="K36" s="20"/>
      <c r="L36" s="20"/>
      <c r="M36" s="20"/>
      <c r="N36" s="39"/>
    </row>
    <row r="37" spans="1:14" s="35" customFormat="1" ht="46.9">
      <c r="A37" s="13" t="s">
        <v>81</v>
      </c>
      <c r="B37" s="11" t="s">
        <v>82</v>
      </c>
      <c r="C37" s="12">
        <v>260000</v>
      </c>
      <c r="D37" s="34" t="s">
        <v>79</v>
      </c>
      <c r="E37" s="13" t="s">
        <v>80</v>
      </c>
      <c r="F37" s="13" t="s">
        <v>27</v>
      </c>
      <c r="G37" s="14">
        <v>100</v>
      </c>
      <c r="H37" s="13">
        <v>0</v>
      </c>
      <c r="I37" s="13" t="s">
        <v>28</v>
      </c>
      <c r="J37" s="15">
        <v>43290</v>
      </c>
      <c r="K37" s="15">
        <v>43693</v>
      </c>
      <c r="L37" s="15">
        <v>44306</v>
      </c>
      <c r="M37" s="13" t="s">
        <v>38</v>
      </c>
      <c r="N37" s="16"/>
    </row>
    <row r="38" spans="1:14" ht="15.6">
      <c r="A38" s="19" t="s">
        <v>83</v>
      </c>
      <c r="B38" s="19"/>
      <c r="C38" s="19"/>
      <c r="D38" s="19"/>
      <c r="E38" s="19"/>
      <c r="F38" s="19"/>
      <c r="G38" s="19"/>
      <c r="H38" s="19"/>
      <c r="I38" s="19"/>
      <c r="J38" s="19"/>
      <c r="K38" s="19"/>
      <c r="L38" s="19"/>
      <c r="M38" s="19"/>
      <c r="N38" s="40"/>
    </row>
    <row r="39" spans="1:14" s="35" customFormat="1" ht="31.15">
      <c r="A39" s="13" t="s">
        <v>84</v>
      </c>
      <c r="B39" s="11" t="s">
        <v>85</v>
      </c>
      <c r="C39" s="12">
        <v>50000</v>
      </c>
      <c r="D39" s="34" t="s">
        <v>79</v>
      </c>
      <c r="E39" s="13" t="s">
        <v>86</v>
      </c>
      <c r="F39" s="13" t="s">
        <v>27</v>
      </c>
      <c r="G39" s="14">
        <v>100</v>
      </c>
      <c r="H39" s="13">
        <v>0</v>
      </c>
      <c r="I39" s="13" t="s">
        <v>28</v>
      </c>
      <c r="J39" s="15">
        <v>43690</v>
      </c>
      <c r="K39" s="15">
        <v>43746</v>
      </c>
      <c r="L39" s="15">
        <v>44069</v>
      </c>
      <c r="M39" s="13" t="s">
        <v>56</v>
      </c>
      <c r="N39" s="16" t="s">
        <v>87</v>
      </c>
    </row>
    <row r="40" spans="1:14" s="35" customFormat="1" ht="46.9">
      <c r="A40" s="13" t="s">
        <v>88</v>
      </c>
      <c r="B40" s="11" t="s">
        <v>89</v>
      </c>
      <c r="C40" s="12">
        <v>400000</v>
      </c>
      <c r="D40" s="34" t="s">
        <v>79</v>
      </c>
      <c r="E40" s="13" t="s">
        <v>80</v>
      </c>
      <c r="F40" s="13" t="s">
        <v>27</v>
      </c>
      <c r="G40" s="14">
        <v>100</v>
      </c>
      <c r="H40" s="13">
        <v>0</v>
      </c>
      <c r="I40" s="13" t="s">
        <v>28</v>
      </c>
      <c r="J40" s="15">
        <v>43203</v>
      </c>
      <c r="K40" s="15">
        <v>43614</v>
      </c>
      <c r="L40" s="15">
        <v>43910</v>
      </c>
      <c r="M40" s="13" t="s">
        <v>38</v>
      </c>
      <c r="N40" s="16"/>
    </row>
    <row r="41" spans="1:14" s="35" customFormat="1" ht="62.45">
      <c r="A41" s="13" t="s">
        <v>90</v>
      </c>
      <c r="B41" s="11" t="s">
        <v>91</v>
      </c>
      <c r="C41" s="12">
        <v>300000</v>
      </c>
      <c r="D41" s="34" t="s">
        <v>79</v>
      </c>
      <c r="E41" s="13" t="s">
        <v>80</v>
      </c>
      <c r="F41" s="13" t="s">
        <v>27</v>
      </c>
      <c r="G41" s="14">
        <v>100</v>
      </c>
      <c r="H41" s="13">
        <v>0</v>
      </c>
      <c r="I41" s="13" t="s">
        <v>28</v>
      </c>
      <c r="J41" s="15">
        <v>43677</v>
      </c>
      <c r="K41" s="15">
        <v>44001</v>
      </c>
      <c r="L41" s="15">
        <v>44300</v>
      </c>
      <c r="M41" s="13" t="s">
        <v>41</v>
      </c>
      <c r="N41" s="16"/>
    </row>
    <row r="42" spans="1:14" s="35" customFormat="1" ht="46.9">
      <c r="A42" s="13" t="s">
        <v>92</v>
      </c>
      <c r="B42" s="11" t="s">
        <v>93</v>
      </c>
      <c r="C42" s="12">
        <v>100000</v>
      </c>
      <c r="D42" s="34" t="s">
        <v>79</v>
      </c>
      <c r="E42" s="13" t="s">
        <v>94</v>
      </c>
      <c r="F42" s="13" t="s">
        <v>27</v>
      </c>
      <c r="G42" s="14">
        <v>100</v>
      </c>
      <c r="H42" s="13">
        <v>0</v>
      </c>
      <c r="I42" s="13" t="s">
        <v>28</v>
      </c>
      <c r="J42" s="15">
        <v>43140</v>
      </c>
      <c r="K42" s="15">
        <v>43634</v>
      </c>
      <c r="L42" s="15">
        <v>43790</v>
      </c>
      <c r="M42" s="13" t="s">
        <v>32</v>
      </c>
      <c r="N42" s="16"/>
    </row>
    <row r="43" spans="1:14" s="35" customFormat="1" ht="46.9" hidden="1">
      <c r="A43" s="13" t="s">
        <v>95</v>
      </c>
      <c r="B43" s="11" t="s">
        <v>96</v>
      </c>
      <c r="C43" s="12">
        <v>180000</v>
      </c>
      <c r="D43" s="34" t="s">
        <v>79</v>
      </c>
      <c r="E43" s="13" t="s">
        <v>80</v>
      </c>
      <c r="F43" s="13" t="s">
        <v>27</v>
      </c>
      <c r="G43" s="14">
        <v>100</v>
      </c>
      <c r="H43" s="13">
        <v>0</v>
      </c>
      <c r="I43" s="13" t="s">
        <v>28</v>
      </c>
      <c r="J43" s="15">
        <v>44081</v>
      </c>
      <c r="K43" s="15">
        <v>44263</v>
      </c>
      <c r="L43" s="15">
        <v>45005</v>
      </c>
      <c r="M43" s="13" t="s">
        <v>56</v>
      </c>
      <c r="N43" s="16"/>
    </row>
    <row r="44" spans="1:14" s="35" customFormat="1" ht="31.15" hidden="1">
      <c r="A44" s="13" t="s">
        <v>97</v>
      </c>
      <c r="B44" s="11" t="s">
        <v>98</v>
      </c>
      <c r="C44" s="12">
        <v>270000</v>
      </c>
      <c r="D44" s="34" t="s">
        <v>79</v>
      </c>
      <c r="E44" s="13" t="s">
        <v>80</v>
      </c>
      <c r="F44" s="13" t="s">
        <v>27</v>
      </c>
      <c r="G44" s="14">
        <v>100</v>
      </c>
      <c r="H44" s="13">
        <v>0</v>
      </c>
      <c r="I44" s="13" t="s">
        <v>28</v>
      </c>
      <c r="J44" s="15">
        <v>44094</v>
      </c>
      <c r="K44" s="15">
        <v>44239</v>
      </c>
      <c r="L44" s="15">
        <v>45098</v>
      </c>
      <c r="M44" s="13" t="s">
        <v>56</v>
      </c>
      <c r="N44" s="16"/>
    </row>
    <row r="45" spans="1:14" ht="15.6">
      <c r="A45" s="19" t="s">
        <v>99</v>
      </c>
      <c r="B45" s="19"/>
      <c r="C45" s="20"/>
      <c r="D45" s="20"/>
      <c r="E45" s="20"/>
      <c r="F45" s="20"/>
      <c r="G45" s="20"/>
      <c r="H45" s="20"/>
      <c r="I45" s="20"/>
      <c r="J45" s="20"/>
      <c r="K45" s="20"/>
      <c r="L45" s="20"/>
      <c r="M45" s="20"/>
      <c r="N45" s="39"/>
    </row>
    <row r="46" spans="1:14" s="35" customFormat="1" ht="31.15">
      <c r="A46" s="13" t="s">
        <v>100</v>
      </c>
      <c r="B46" s="11" t="s">
        <v>101</v>
      </c>
      <c r="C46" s="12">
        <v>30000</v>
      </c>
      <c r="D46" s="34" t="s">
        <v>102</v>
      </c>
      <c r="E46" s="13" t="s">
        <v>103</v>
      </c>
      <c r="F46" s="13" t="s">
        <v>27</v>
      </c>
      <c r="G46" s="14">
        <v>100</v>
      </c>
      <c r="H46" s="13">
        <v>0</v>
      </c>
      <c r="I46" s="13" t="s">
        <v>28</v>
      </c>
      <c r="J46" s="15">
        <v>43915</v>
      </c>
      <c r="K46" s="15">
        <v>44082</v>
      </c>
      <c r="L46" s="15">
        <v>44255</v>
      </c>
      <c r="M46" s="13" t="s">
        <v>56</v>
      </c>
      <c r="N46" s="16"/>
    </row>
    <row r="47" spans="1:14" ht="15.6">
      <c r="A47" s="52" t="s">
        <v>61</v>
      </c>
      <c r="B47" s="52"/>
      <c r="C47" s="18"/>
      <c r="D47" s="18"/>
      <c r="E47" s="18"/>
      <c r="F47" s="18"/>
      <c r="G47" s="18"/>
      <c r="H47" s="18"/>
      <c r="I47" s="18"/>
      <c r="J47" s="18"/>
      <c r="K47" s="18"/>
      <c r="L47" s="18"/>
      <c r="M47" s="18"/>
      <c r="N47" s="39"/>
    </row>
    <row r="48" spans="1:14" s="35" customFormat="1" ht="31.15">
      <c r="A48" s="13" t="s">
        <v>104</v>
      </c>
      <c r="B48" s="11" t="s">
        <v>105</v>
      </c>
      <c r="C48" s="12">
        <v>100000</v>
      </c>
      <c r="D48" s="34" t="s">
        <v>79</v>
      </c>
      <c r="E48" s="13" t="s">
        <v>86</v>
      </c>
      <c r="F48" s="13" t="s">
        <v>27</v>
      </c>
      <c r="G48" s="14">
        <v>100</v>
      </c>
      <c r="H48" s="13">
        <v>0</v>
      </c>
      <c r="I48" s="13" t="s">
        <v>28</v>
      </c>
      <c r="J48" s="15">
        <v>43367</v>
      </c>
      <c r="K48" s="15">
        <v>43567</v>
      </c>
      <c r="L48" s="15">
        <v>45252</v>
      </c>
      <c r="M48" s="13" t="s">
        <v>32</v>
      </c>
      <c r="N48" s="16"/>
    </row>
    <row r="49" spans="1:14" s="35" customFormat="1" ht="31.15">
      <c r="A49" s="13" t="s">
        <v>106</v>
      </c>
      <c r="B49" s="11" t="s">
        <v>107</v>
      </c>
      <c r="C49" s="12">
        <v>520195.70412755117</v>
      </c>
      <c r="D49" s="34" t="s">
        <v>102</v>
      </c>
      <c r="E49" s="13" t="s">
        <v>108</v>
      </c>
      <c r="F49" s="13" t="s">
        <v>27</v>
      </c>
      <c r="G49" s="14">
        <v>100</v>
      </c>
      <c r="H49" s="13">
        <v>0</v>
      </c>
      <c r="I49" s="13" t="s">
        <v>28</v>
      </c>
      <c r="J49" s="15">
        <v>42795</v>
      </c>
      <c r="K49" s="15">
        <v>42979</v>
      </c>
      <c r="L49" s="15">
        <v>43707</v>
      </c>
      <c r="M49" s="13" t="s">
        <v>109</v>
      </c>
      <c r="N49" s="16"/>
    </row>
    <row r="50" spans="1:14" s="35" customFormat="1" ht="31.15">
      <c r="A50" s="13" t="s">
        <v>110</v>
      </c>
      <c r="B50" s="11" t="s">
        <v>111</v>
      </c>
      <c r="C50" s="12">
        <v>343846.45961026021</v>
      </c>
      <c r="D50" s="34" t="s">
        <v>102</v>
      </c>
      <c r="E50" s="13" t="s">
        <v>108</v>
      </c>
      <c r="F50" s="13" t="s">
        <v>27</v>
      </c>
      <c r="G50" s="14">
        <v>100</v>
      </c>
      <c r="H50" s="13">
        <v>0</v>
      </c>
      <c r="I50" s="13" t="s">
        <v>28</v>
      </c>
      <c r="J50" s="15">
        <v>42796</v>
      </c>
      <c r="K50" s="15">
        <v>42948</v>
      </c>
      <c r="L50" s="15">
        <v>43677</v>
      </c>
      <c r="M50" s="13" t="s">
        <v>109</v>
      </c>
      <c r="N50" s="16"/>
    </row>
    <row r="51" spans="1:14" s="35" customFormat="1" ht="31.15">
      <c r="A51" s="13" t="s">
        <v>112</v>
      </c>
      <c r="B51" s="11" t="s">
        <v>113</v>
      </c>
      <c r="C51" s="12">
        <v>362890.21822874999</v>
      </c>
      <c r="D51" s="34" t="s">
        <v>102</v>
      </c>
      <c r="E51" s="13" t="s">
        <v>108</v>
      </c>
      <c r="F51" s="13" t="s">
        <v>27</v>
      </c>
      <c r="G51" s="14">
        <v>100</v>
      </c>
      <c r="H51" s="13">
        <v>0</v>
      </c>
      <c r="I51" s="13" t="s">
        <v>28</v>
      </c>
      <c r="J51" s="15">
        <v>43134</v>
      </c>
      <c r="K51" s="15">
        <v>43178</v>
      </c>
      <c r="L51" s="15">
        <v>43510</v>
      </c>
      <c r="M51" s="13" t="s">
        <v>109</v>
      </c>
      <c r="N51" s="16"/>
    </row>
    <row r="52" spans="1:14" s="35" customFormat="1" ht="31.15">
      <c r="A52" s="13" t="s">
        <v>114</v>
      </c>
      <c r="B52" s="11" t="s">
        <v>115</v>
      </c>
      <c r="C52" s="12">
        <v>388459.34526467702</v>
      </c>
      <c r="D52" s="34" t="s">
        <v>102</v>
      </c>
      <c r="E52" s="13" t="s">
        <v>108</v>
      </c>
      <c r="F52" s="13" t="s">
        <v>27</v>
      </c>
      <c r="G52" s="14">
        <v>100</v>
      </c>
      <c r="H52" s="13">
        <v>0</v>
      </c>
      <c r="I52" s="13" t="s">
        <v>28</v>
      </c>
      <c r="J52" s="15">
        <v>42798</v>
      </c>
      <c r="K52" s="15">
        <v>42898</v>
      </c>
      <c r="L52" s="15">
        <v>43465</v>
      </c>
      <c r="M52" s="13" t="s">
        <v>109</v>
      </c>
      <c r="N52" s="16"/>
    </row>
    <row r="53" spans="1:14" s="35" customFormat="1" ht="31.15">
      <c r="A53" s="13" t="s">
        <v>116</v>
      </c>
      <c r="B53" s="11" t="s">
        <v>117</v>
      </c>
      <c r="C53" s="12">
        <v>268580.057613977</v>
      </c>
      <c r="D53" s="34" t="s">
        <v>102</v>
      </c>
      <c r="E53" s="13" t="s">
        <v>108</v>
      </c>
      <c r="F53" s="13" t="s">
        <v>27</v>
      </c>
      <c r="G53" s="14">
        <v>100</v>
      </c>
      <c r="H53" s="13">
        <v>0</v>
      </c>
      <c r="I53" s="13" t="s">
        <v>28</v>
      </c>
      <c r="J53" s="15">
        <v>42799</v>
      </c>
      <c r="K53" s="15">
        <v>42898</v>
      </c>
      <c r="L53" s="15">
        <v>43626</v>
      </c>
      <c r="M53" s="13" t="s">
        <v>109</v>
      </c>
      <c r="N53" s="16"/>
    </row>
    <row r="54" spans="1:14" s="35" customFormat="1" ht="31.15">
      <c r="A54" s="13" t="s">
        <v>118</v>
      </c>
      <c r="B54" s="11" t="s">
        <v>119</v>
      </c>
      <c r="C54" s="12">
        <v>388459.34526467655</v>
      </c>
      <c r="D54" s="34" t="s">
        <v>102</v>
      </c>
      <c r="E54" s="13" t="s">
        <v>108</v>
      </c>
      <c r="F54" s="13" t="s">
        <v>27</v>
      </c>
      <c r="G54" s="14">
        <v>100</v>
      </c>
      <c r="H54" s="13">
        <v>0</v>
      </c>
      <c r="I54" s="13" t="s">
        <v>28</v>
      </c>
      <c r="J54" s="15">
        <v>42801</v>
      </c>
      <c r="K54" s="15">
        <v>42979</v>
      </c>
      <c r="L54" s="15">
        <v>43708</v>
      </c>
      <c r="M54" s="13" t="s">
        <v>109</v>
      </c>
      <c r="N54" s="16"/>
    </row>
    <row r="55" spans="1:14" s="35" customFormat="1" ht="31.15">
      <c r="A55" s="13" t="s">
        <v>120</v>
      </c>
      <c r="B55" s="11" t="s">
        <v>121</v>
      </c>
      <c r="C55" s="12">
        <v>415306.92865239899</v>
      </c>
      <c r="D55" s="34" t="s">
        <v>102</v>
      </c>
      <c r="E55" s="13" t="s">
        <v>108</v>
      </c>
      <c r="F55" s="13" t="s">
        <v>27</v>
      </c>
      <c r="G55" s="14">
        <v>100</v>
      </c>
      <c r="H55" s="13">
        <v>0</v>
      </c>
      <c r="I55" s="13" t="s">
        <v>28</v>
      </c>
      <c r="J55" s="15">
        <v>42802</v>
      </c>
      <c r="K55" s="15">
        <v>42898</v>
      </c>
      <c r="L55" s="15">
        <v>43626</v>
      </c>
      <c r="M55" s="13" t="s">
        <v>109</v>
      </c>
      <c r="N55" s="16"/>
    </row>
    <row r="56" spans="1:14" s="35" customFormat="1" ht="31.15">
      <c r="A56" s="13" t="s">
        <v>122</v>
      </c>
      <c r="B56" s="11" t="s">
        <v>123</v>
      </c>
      <c r="C56" s="12">
        <v>40000</v>
      </c>
      <c r="D56" s="34" t="s">
        <v>102</v>
      </c>
      <c r="E56" s="13" t="s">
        <v>108</v>
      </c>
      <c r="F56" s="13" t="s">
        <v>27</v>
      </c>
      <c r="G56" s="14">
        <v>100</v>
      </c>
      <c r="H56" s="13">
        <v>0</v>
      </c>
      <c r="I56" s="13" t="s">
        <v>28</v>
      </c>
      <c r="J56" s="15">
        <v>42774</v>
      </c>
      <c r="K56" s="15">
        <v>43193</v>
      </c>
      <c r="L56" s="15">
        <v>43923</v>
      </c>
      <c r="M56" s="13" t="s">
        <v>109</v>
      </c>
      <c r="N56" s="16"/>
    </row>
    <row r="57" spans="1:14" s="35" customFormat="1" ht="31.15">
      <c r="A57" s="13" t="s">
        <v>124</v>
      </c>
      <c r="B57" s="11" t="s">
        <v>125</v>
      </c>
      <c r="C57" s="12">
        <v>47000</v>
      </c>
      <c r="D57" s="34" t="s">
        <v>102</v>
      </c>
      <c r="E57" s="13" t="s">
        <v>108</v>
      </c>
      <c r="F57" s="13" t="s">
        <v>27</v>
      </c>
      <c r="G57" s="14">
        <v>100</v>
      </c>
      <c r="H57" s="13">
        <v>0</v>
      </c>
      <c r="I57" s="13" t="s">
        <v>28</v>
      </c>
      <c r="J57" s="15"/>
      <c r="K57" s="15"/>
      <c r="L57" s="15">
        <v>45188</v>
      </c>
      <c r="M57" s="13" t="s">
        <v>56</v>
      </c>
      <c r="N57" s="16" t="s">
        <v>126</v>
      </c>
    </row>
    <row r="58" spans="1:14" ht="15.6">
      <c r="A58" s="51" t="s">
        <v>127</v>
      </c>
      <c r="B58" s="51"/>
      <c r="C58" s="48"/>
      <c r="D58" s="48"/>
      <c r="E58" s="48"/>
      <c r="F58" s="48"/>
      <c r="G58" s="48"/>
      <c r="H58" s="48"/>
      <c r="I58" s="48"/>
      <c r="J58" s="48"/>
      <c r="K58" s="48"/>
      <c r="L58" s="48"/>
      <c r="M58" s="48"/>
      <c r="N58" s="39"/>
    </row>
    <row r="59" spans="1:14" ht="15.6">
      <c r="A59" s="52" t="s">
        <v>61</v>
      </c>
      <c r="B59" s="52"/>
      <c r="C59" s="18"/>
      <c r="D59" s="18"/>
      <c r="E59" s="18"/>
      <c r="F59" s="18"/>
      <c r="G59" s="18"/>
      <c r="H59" s="18"/>
      <c r="I59" s="18"/>
      <c r="J59" s="18"/>
      <c r="K59" s="18"/>
      <c r="L59" s="18"/>
      <c r="M59" s="18"/>
      <c r="N59" s="39"/>
    </row>
    <row r="60" spans="1:14" s="35" customFormat="1" ht="46.9">
      <c r="A60" s="13">
        <v>5.6</v>
      </c>
      <c r="B60" s="11" t="s">
        <v>128</v>
      </c>
      <c r="C60" s="12">
        <v>25000</v>
      </c>
      <c r="D60" s="34" t="s">
        <v>129</v>
      </c>
      <c r="E60" s="13" t="s">
        <v>35</v>
      </c>
      <c r="F60" s="13" t="s">
        <v>27</v>
      </c>
      <c r="G60" s="14">
        <v>100</v>
      </c>
      <c r="H60" s="13">
        <v>0</v>
      </c>
      <c r="I60" s="13" t="s">
        <v>28</v>
      </c>
      <c r="J60" s="15">
        <v>43525</v>
      </c>
      <c r="K60" s="15">
        <v>43617</v>
      </c>
      <c r="L60" s="15">
        <v>44012</v>
      </c>
      <c r="M60" s="13" t="s">
        <v>56</v>
      </c>
      <c r="N60" s="16"/>
    </row>
    <row r="61" spans="1:14" ht="13.15" customHeight="1">
      <c r="A61" s="23"/>
      <c r="B61" s="21"/>
      <c r="C61" s="22"/>
      <c r="D61" s="24"/>
      <c r="E61" s="25"/>
      <c r="F61" s="25"/>
      <c r="G61" s="26"/>
      <c r="H61" s="25"/>
      <c r="I61" s="25"/>
      <c r="J61" s="27"/>
      <c r="K61" s="27"/>
      <c r="L61" s="27"/>
      <c r="M61" s="25"/>
      <c r="N61" s="36"/>
    </row>
    <row r="62" spans="1:14" ht="15.6">
      <c r="A62" s="28"/>
      <c r="B62" s="43" t="s">
        <v>130</v>
      </c>
      <c r="C62" s="44">
        <f>SUM(C12+C13+C15+C16+C18+C19++C20+C22+C23+C24+C25+C27+C28+C31+C32+C37+C35+C39+C40+C41+C42++C46+C48+C49+C50+C51+C52+C53+C54+C55+C56+C57+C60)</f>
        <v>30229036.898762289</v>
      </c>
      <c r="D62" s="8"/>
      <c r="E62" s="8"/>
      <c r="F62" s="9"/>
      <c r="G62" s="29"/>
      <c r="H62" s="8"/>
      <c r="I62" s="8"/>
      <c r="J62" s="8"/>
      <c r="K62" s="8"/>
      <c r="L62" s="8"/>
      <c r="M62" s="8"/>
      <c r="N62" s="36"/>
    </row>
    <row r="65" spans="1:14" s="46" customFormat="1" ht="65.45" customHeight="1">
      <c r="A65" s="53" t="s">
        <v>131</v>
      </c>
      <c r="B65" s="53"/>
      <c r="C65" s="53"/>
      <c r="D65" s="53"/>
      <c r="E65" s="53"/>
      <c r="F65" s="53"/>
      <c r="G65" s="53"/>
      <c r="H65" s="53"/>
      <c r="I65" s="53"/>
      <c r="J65" s="53"/>
      <c r="K65" s="53"/>
      <c r="L65" s="53"/>
      <c r="M65" s="53"/>
      <c r="N65" s="45"/>
    </row>
    <row r="66" spans="1:14" s="46" customFormat="1" ht="70.150000000000006" customHeight="1">
      <c r="A66" s="53" t="s">
        <v>132</v>
      </c>
      <c r="B66" s="53"/>
      <c r="C66" s="53"/>
      <c r="D66" s="53"/>
      <c r="E66" s="53"/>
      <c r="F66" s="53"/>
      <c r="G66" s="53"/>
      <c r="H66" s="53"/>
      <c r="I66" s="53"/>
      <c r="J66" s="53"/>
      <c r="K66" s="53"/>
      <c r="L66" s="53"/>
      <c r="M66" s="53"/>
      <c r="N66" s="45"/>
    </row>
    <row r="67" spans="1:14" s="46" customFormat="1" ht="23.45" customHeight="1">
      <c r="A67" s="50" t="s">
        <v>133</v>
      </c>
      <c r="B67" s="50"/>
      <c r="C67" s="50"/>
      <c r="D67" s="50"/>
      <c r="E67" s="50"/>
      <c r="F67" s="50"/>
      <c r="G67" s="50"/>
      <c r="H67" s="50"/>
      <c r="I67" s="50"/>
      <c r="J67" s="50"/>
      <c r="K67" s="50"/>
      <c r="L67" s="50"/>
      <c r="M67" s="50"/>
      <c r="N67" s="45"/>
    </row>
    <row r="68" spans="1:14" s="46" customFormat="1" ht="19.899999999999999" customHeight="1">
      <c r="A68" s="50" t="s">
        <v>134</v>
      </c>
      <c r="B68" s="50"/>
      <c r="C68" s="50"/>
      <c r="D68" s="50"/>
      <c r="E68" s="50"/>
      <c r="F68" s="50"/>
      <c r="G68" s="50"/>
      <c r="H68" s="50"/>
      <c r="I68" s="50"/>
      <c r="J68" s="50"/>
      <c r="K68" s="50"/>
      <c r="L68" s="50"/>
      <c r="M68" s="50"/>
      <c r="N68" s="45"/>
    </row>
    <row r="69" spans="1:14">
      <c r="A69" s="28"/>
      <c r="B69" s="8"/>
      <c r="C69" s="8"/>
      <c r="D69" s="8"/>
      <c r="E69" s="8"/>
      <c r="F69" s="9"/>
      <c r="G69" s="29"/>
      <c r="H69" s="8"/>
      <c r="I69" s="8"/>
      <c r="J69" s="8"/>
      <c r="K69" s="8"/>
      <c r="L69" s="8"/>
      <c r="M69" s="8"/>
    </row>
    <row r="70" spans="1:14">
      <c r="A70" s="28"/>
      <c r="B70" s="8"/>
      <c r="C70" s="8"/>
      <c r="D70" s="8"/>
      <c r="E70" s="8"/>
      <c r="F70" s="9"/>
      <c r="G70" s="29"/>
      <c r="H70" s="8"/>
      <c r="I70" s="8"/>
      <c r="J70" s="8"/>
      <c r="K70" s="8"/>
      <c r="L70" s="8"/>
      <c r="M70" s="8"/>
    </row>
    <row r="71" spans="1:14">
      <c r="A71" s="28" t="s">
        <v>135</v>
      </c>
      <c r="B71" s="30" t="s">
        <v>136</v>
      </c>
      <c r="C71" s="31" t="s">
        <v>137</v>
      </c>
      <c r="D71" s="8"/>
      <c r="E71" s="8"/>
      <c r="F71" s="9"/>
      <c r="G71" s="29"/>
      <c r="H71" s="8"/>
      <c r="I71" s="8"/>
      <c r="J71" s="8"/>
      <c r="K71" s="8"/>
      <c r="L71" s="8"/>
      <c r="M71" s="8"/>
    </row>
    <row r="72" spans="1:14">
      <c r="A72" s="28"/>
      <c r="B72" s="32" t="s">
        <v>56</v>
      </c>
      <c r="C72" s="31" t="s">
        <v>138</v>
      </c>
      <c r="D72" s="8"/>
      <c r="E72" s="8"/>
      <c r="F72" s="9"/>
      <c r="G72" s="29"/>
      <c r="H72" s="8"/>
      <c r="I72" s="8"/>
      <c r="J72" s="8"/>
      <c r="K72" s="8"/>
      <c r="L72" s="8"/>
      <c r="M72" s="8"/>
    </row>
    <row r="73" spans="1:14">
      <c r="A73" s="28"/>
      <c r="B73" s="33" t="s">
        <v>109</v>
      </c>
      <c r="C73" s="31"/>
      <c r="D73" s="8"/>
      <c r="E73" s="9"/>
      <c r="F73" s="29"/>
      <c r="G73" s="8"/>
      <c r="H73" s="8"/>
      <c r="I73" s="8"/>
      <c r="J73" s="8"/>
      <c r="K73" s="8"/>
      <c r="L73" s="8"/>
      <c r="M73" s="8"/>
    </row>
    <row r="74" spans="1:14">
      <c r="A74" s="28"/>
      <c r="B74" s="42" t="s">
        <v>66</v>
      </c>
      <c r="C74" s="31" t="s">
        <v>139</v>
      </c>
      <c r="D74" s="8"/>
      <c r="E74" s="8"/>
      <c r="F74" s="9"/>
      <c r="G74" s="29"/>
      <c r="H74" s="8"/>
      <c r="I74" s="8"/>
      <c r="J74" s="8"/>
      <c r="K74" s="8"/>
      <c r="L74" s="8"/>
      <c r="M74" s="8"/>
    </row>
    <row r="75" spans="1:14">
      <c r="A75" s="28"/>
      <c r="B75" s="8"/>
      <c r="C75" s="8"/>
      <c r="D75" s="8"/>
      <c r="E75" s="8"/>
      <c r="F75" s="9"/>
      <c r="G75" s="29"/>
      <c r="H75" s="8"/>
      <c r="I75" s="8"/>
      <c r="J75" s="8"/>
      <c r="K75" s="8"/>
      <c r="L75" s="8"/>
      <c r="M75" s="8"/>
    </row>
  </sheetData>
  <mergeCells count="26">
    <mergeCell ref="M7:M8"/>
    <mergeCell ref="N7:N8"/>
    <mergeCell ref="I30:J30"/>
    <mergeCell ref="K30:L30"/>
    <mergeCell ref="G7:H7"/>
    <mergeCell ref="J7:L7"/>
    <mergeCell ref="A7:A8"/>
    <mergeCell ref="B7:B8"/>
    <mergeCell ref="I7:I8"/>
    <mergeCell ref="C7:C8"/>
    <mergeCell ref="D7:D8"/>
    <mergeCell ref="E7:E8"/>
    <mergeCell ref="F7:F8"/>
    <mergeCell ref="A11:B11"/>
    <mergeCell ref="A30:B30"/>
    <mergeCell ref="C30:D30"/>
    <mergeCell ref="E30:F30"/>
    <mergeCell ref="G30:H30"/>
    <mergeCell ref="A67:M67"/>
    <mergeCell ref="A68:M68"/>
    <mergeCell ref="A33:B33"/>
    <mergeCell ref="A47:B47"/>
    <mergeCell ref="A58:B58"/>
    <mergeCell ref="A59:B59"/>
    <mergeCell ref="A65:M65"/>
    <mergeCell ref="A66:M66"/>
  </mergeCells>
  <conditionalFormatting sqref="A12:M20">
    <cfRule type="expression" dxfId="9" priority="22">
      <formula>$M12="Awarded"</formula>
    </cfRule>
  </conditionalFormatting>
  <conditionalFormatting sqref="A13:M13">
    <cfRule type="expression" dxfId="8" priority="9">
      <formula>$M13="In Process"</formula>
    </cfRule>
  </conditionalFormatting>
  <conditionalFormatting sqref="A12:M20 A22:M25 A27:M28 A31:M32 A35:M35 A37:M37 A39:M44 A46:M46 A48:M57 A60:M60">
    <cfRule type="expression" dxfId="7" priority="8">
      <formula>$M12="In Process"</formula>
    </cfRule>
  </conditionalFormatting>
  <conditionalFormatting sqref="A60:M60 A48:M57 A46:M46 A39:M44 A37:M37 A35:M35 A31:M32 A27:M28 A22:M25">
    <cfRule type="expression" dxfId="6" priority="7">
      <formula>$M22="Awarded"</formula>
    </cfRule>
  </conditionalFormatting>
  <conditionalFormatting sqref="A16:M16">
    <cfRule type="expression" dxfId="5" priority="6">
      <formula>$M16="Pending"</formula>
    </cfRule>
  </conditionalFormatting>
  <conditionalFormatting sqref="A12:M20 A22:M25 A27:M28 A31:M32 A35:M35 A37:M37 A39:M44 A46:M46 A48:M57 A60:M60">
    <cfRule type="expression" dxfId="4" priority="5">
      <formula>$M12="Pending"</formula>
    </cfRule>
  </conditionalFormatting>
  <conditionalFormatting sqref="A60:M60 A48:M57 A46:M46 A39:M44 A37:M37 A35:M35 A31:M32 A27:M28 A23:M25">
    <cfRule type="expression" dxfId="3" priority="4">
      <formula>$M23="Awarded"</formula>
    </cfRule>
  </conditionalFormatting>
  <conditionalFormatting sqref="A15:M15">
    <cfRule type="expression" dxfId="2" priority="3">
      <formula>$M15="In Preparation"</formula>
    </cfRule>
  </conditionalFormatting>
  <conditionalFormatting sqref="A60:M60 A48:M57 A46:M46 A39:M44 A37:M37 A35:M35 A31:M32 A27:M28 A22:M25 A16:M20 A12:M14">
    <cfRule type="expression" dxfId="1" priority="2">
      <formula>$M12="In Preparation"</formula>
    </cfRule>
  </conditionalFormatting>
  <conditionalFormatting sqref="A60:M60 A48:M57 A46:M46 A39:M44 A37:M37 A35:M35 A31:M32 A27:M28 A22:M25">
    <cfRule type="expression" dxfId="0" priority="1">
      <formula>$M22="Awarded"</formula>
    </cfRule>
  </conditionalFormatting>
  <pageMargins left="0.25" right="0.25" top="0.5" bottom="0.5" header="0.3" footer="0.3"/>
  <pageSetup paperSize="5"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Calvin Watson</dc:creator>
  <cp:keywords/>
  <dc:description/>
  <cp:lastModifiedBy>Padilla, Maria Camila</cp:lastModifiedBy>
  <cp:revision/>
  <dcterms:created xsi:type="dcterms:W3CDTF">2019-03-11T18:27:13Z</dcterms:created>
  <dcterms:modified xsi:type="dcterms:W3CDTF">2019-03-25T21:12:14Z</dcterms:modified>
  <cp:category/>
  <cp:contentStatus/>
</cp:coreProperties>
</file>