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delam\Documents\D Drive\DATA.IDB\Adela Documents\TRAS LWP\URUGUAY\BID IV\TC\Post QRR\"/>
    </mc:Choice>
  </mc:AlternateContent>
  <xr:revisionPtr revIDLastSave="0" documentId="8_{0FD955E0-BED2-4D2C-BFF5-A09567F3367B}" xr6:coauthVersionLast="40" xr6:coauthVersionMax="40"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K21" i="1" l="1"/>
  <c r="J21" i="1" l="1"/>
  <c r="I21" i="1"/>
  <c r="E21" i="1"/>
</calcChain>
</file>

<file path=xl/sharedStrings.xml><?xml version="1.0" encoding="utf-8"?>
<sst xmlns="http://schemas.openxmlformats.org/spreadsheetml/2006/main" count="161" uniqueCount="103">
  <si>
    <t>Banco Interamericano de Desarrollo</t>
  </si>
  <si>
    <t>UDR:</t>
  </si>
  <si>
    <t>Monto Total del Proyecto:</t>
  </si>
  <si>
    <t>Componente</t>
  </si>
  <si>
    <t>Tipo de Adquisición
(1) (2)</t>
  </si>
  <si>
    <t>Tipo de Servicio
(1) (2)</t>
  </si>
  <si>
    <t xml:space="preserve">Descripción 
</t>
  </si>
  <si>
    <t>Costo estimado del contrato
(US$)</t>
  </si>
  <si>
    <t>Método de Selección
(2)</t>
  </si>
  <si>
    <t>Tipo de Contrato</t>
  </si>
  <si>
    <t>Fuente de Financiamiento y Porcentaje</t>
  </si>
  <si>
    <t>Fecha estimada del anuncio de adquisiciones</t>
  </si>
  <si>
    <t xml:space="preserve">Fecha estimada del inicio de contrato </t>
  </si>
  <si>
    <t>Duración estimada del contrato</t>
  </si>
  <si>
    <t>Comentarios</t>
  </si>
  <si>
    <t>IDB/MIF</t>
  </si>
  <si>
    <t>Otro Donante Externo</t>
  </si>
  <si>
    <t>Monto</t>
  </si>
  <si>
    <t>%</t>
  </si>
  <si>
    <t>Direct Contracting</t>
  </si>
  <si>
    <t>Select comp</t>
  </si>
  <si>
    <t>Select Proc. Type</t>
  </si>
  <si>
    <t>Goods Included in Firm Cons. RFP</t>
  </si>
  <si>
    <t>Consultant 1: brief description</t>
  </si>
  <si>
    <t>select method</t>
  </si>
  <si>
    <t>Select Cont. Type</t>
  </si>
  <si>
    <t>International Competitive Bidding</t>
  </si>
  <si>
    <t>Componente 1</t>
  </si>
  <si>
    <t>A. Servicio de Consultoría</t>
  </si>
  <si>
    <t>Firma Consultora           (GN-2765)</t>
  </si>
  <si>
    <t>National Competitive Bidding</t>
  </si>
  <si>
    <t>C. Servicio de no Consultoría</t>
  </si>
  <si>
    <t>Compra Corporativa      (GN-2303)</t>
  </si>
  <si>
    <t>Shopping</t>
  </si>
  <si>
    <t>Least-Cost Selection</t>
  </si>
  <si>
    <t>Quality and Cost Based Selection</t>
  </si>
  <si>
    <t>Quality Based Selection</t>
  </si>
  <si>
    <t>Selection Based on the Consultants' Qualifications</t>
  </si>
  <si>
    <t>Selection under a Fixed Budget</t>
  </si>
  <si>
    <t>Individual Consultant</t>
  </si>
  <si>
    <t>Preparado por:</t>
  </si>
  <si>
    <t>TOTALES</t>
  </si>
  <si>
    <t>(1) Se recomienda el agrupamiento de adquisiciones de naturaleza similar, tales como publicaciones, viajes, etc. Si hubiesen grupos de contratos individuales similares que van a ser ejecutados en distintos períodos, éstos pueden incluirse de forma agrupada bajo un solo rubro, con una explicación en la columna de comentarios indicando el valor promedio individual y el período durante el cual serían ejecutados. Por ejemplo: en un proyecto de promoción de exportaciones que incluye viajes para participar en ferias, se incluiría un ítem que diría “Pasajes aéreos Ferias", el valor total estimado en US$5 mil y una explicación en la columna Comentarios:  “Este es un agrupamiento de aproximadamente 4 pasajes para participar en ferias de la región durante el año X y X1".</t>
  </si>
  <si>
    <t>Table for Data Validation</t>
  </si>
  <si>
    <t>Selec. Componente:</t>
  </si>
  <si>
    <t>Selec. Tipo de Adquisición:</t>
  </si>
  <si>
    <t>Selec. Tipo de Servicio</t>
  </si>
  <si>
    <t>Descripción</t>
  </si>
  <si>
    <t>Selec. Método:</t>
  </si>
  <si>
    <t>Selec. Tipo de Contr:</t>
  </si>
  <si>
    <t>Consultor Individual     (AM-650)</t>
  </si>
  <si>
    <t>SD</t>
  </si>
  <si>
    <t>Suma Alzada</t>
  </si>
  <si>
    <t>Componente 2</t>
  </si>
  <si>
    <t>B. Bienes (2)(iii)</t>
  </si>
  <si>
    <t>CCI</t>
  </si>
  <si>
    <t>Convenio Marco</t>
  </si>
  <si>
    <t>Componente 3</t>
  </si>
  <si>
    <t>Bienes incluidos en RFP de Firma Consultora</t>
  </si>
  <si>
    <t>SCS</t>
  </si>
  <si>
    <t>Componente 4</t>
  </si>
  <si>
    <t>SCI</t>
  </si>
  <si>
    <t>Componente 5</t>
  </si>
  <si>
    <t xml:space="preserve">TO </t>
  </si>
  <si>
    <t>(2) (iii) Bienes:  Según GN-2765-1, par. A.2.2.c: "las adquisiciones de bienes y servicios conexos, salvo cuando tales bienes y servicios sean necesarios para conseguir los objetivos del trabajo operativo que ejecute el Banco y estén incluidos en el contrato de servicios de consultoría y representen menos del 10% del valor de dicho contrato".</t>
  </si>
  <si>
    <t>(2) (ii) Firma Consultora: Según GN-2765-1, Métodos de seleccion para Firmas Consultoras en operaciones ejecutadas por el Banco con:  Selección  de Fuente Única (SD);  Selección Competitivo Simplificado (&lt;250K) (SCS); Seleccion Competitiva Integral (&gt;250K) (SCI); y Convenio Marco - Orden de Tarea (TO).   Todos los procesos de selección de firmas consultoras bajo esta política deben utilizar el módulo en Convergencia.</t>
  </si>
  <si>
    <t>Componente 6</t>
  </si>
  <si>
    <t>Componente 7</t>
  </si>
  <si>
    <t>Componente 8</t>
  </si>
  <si>
    <t>Otros</t>
  </si>
  <si>
    <r>
      <t>(2) (i)</t>
    </r>
    <r>
      <rPr>
        <b/>
        <sz val="11"/>
        <color theme="1"/>
        <rFont val="Calibri"/>
        <family val="2"/>
        <scheme val="minor"/>
      </rPr>
      <t xml:space="preserve"> </t>
    </r>
    <r>
      <rPr>
        <sz val="11"/>
        <color theme="1"/>
        <rFont val="Calibri"/>
        <family val="2"/>
        <scheme val="minor"/>
      </rPr>
      <t>Consultor Individual: CCI: Calificación Consultor Individual; SD: Selección Directa o de Fuente Única.  Proceso de selección debe ser de acuerdo con la  AM-650.</t>
    </r>
  </si>
  <si>
    <t>PLAN DE ADQUISICIONES PARA OPERACIONES EJECUTADAS POR EL BID</t>
  </si>
  <si>
    <t>País: Uruguay</t>
  </si>
  <si>
    <t>Número de Proyecto: UR-T1208</t>
  </si>
  <si>
    <t>Periodo cubierto por el Plan: 12 meses</t>
  </si>
  <si>
    <t>Nombre del Proyecto: Apoyo a la preparación de la segunda operación de la CCLIP de turismo</t>
  </si>
  <si>
    <t>Agencia Ejecutora:  BID (CSD/RND)</t>
  </si>
  <si>
    <t>USD 200.000</t>
  </si>
  <si>
    <t xml:space="preserve">Elaboración de un Plan de Inversión Turística como marco para llevar a cabo una acción ordenada de impulso al desarrollo turístico en las áreas priorizadas para el Programa </t>
  </si>
  <si>
    <t>Marzo 2019</t>
  </si>
  <si>
    <t>Hasta junio 2019, 55 días no consecutivos</t>
  </si>
  <si>
    <t xml:space="preserve">Evaluación del potencial turístico náutico e identificación de inversiones prioritarias en turismo náutico en las áreas seleccionadas para el Programa </t>
  </si>
  <si>
    <t>Abril 2019</t>
  </si>
  <si>
    <t>Revisión de los diseños arquitectónicos utilizados hasta la fecha por el MINTUR en las diferentes tipologías de obras previstas (centros de visitantes, estaciones náuticas, museos de sitio entre otros) para, en función de los lugares identificados para la ubicación de las diferentes obras bajo el programa UR-L1155, identificar posibles necesidades de adaptación y/o modificación de dichos diseños.</t>
  </si>
  <si>
    <t>Hasta junio 2019, 66 días no consecutivos</t>
  </si>
  <si>
    <t xml:space="preserve">Realización de un estudio de valoración contingente de los nuevos productos turísticos propuestos por el programa. 
</t>
  </si>
  <si>
    <t>Hasta junio 2019, 50 días no consecutivos</t>
  </si>
  <si>
    <t>Adela Moreda</t>
  </si>
  <si>
    <t>Diagnóstico sobre la presencia y promoción online del sector turístico y de los principales destinos uruguayos.</t>
  </si>
  <si>
    <t>La selección va a ser directa porque una de las principales inversiones previstas en el programa está relacionada con el legado jesuítico (Calera de las Huérfanas). Se quiere contar con el experto que ha venido apoyando al Banco en un proyecto regional para impulsar el Camino de los Jesuitas en Sudamérica (RG-T3217), por lo que el consultor conoce ya la zona y las necesidades de vinculación de este legado con circuitos regionales. Debido a su expertise y conocimiento previo ya de una de las zonas de intervención y del tipo de actuaciones realizadas por el país en torno a los recursos turísticos jesuíticos, su contratación permitirá acortar los tiempos de preparación de la operación, con la calidad técnica necesaria.</t>
  </si>
  <si>
    <t>Hasta junio 2019, 30 días no consecutivos</t>
  </si>
  <si>
    <t>Hasta junio 2019, 45 días no consecutivos</t>
  </si>
  <si>
    <t>Realizar el diagnóstico socio ambiental de los destinos seleccionados e identificar servicios ecosistémicos que puedan ser integrados en la actividad turística. Elaboración del Marco de Gestión Ambiental y Social del Programa (MGAS).</t>
  </si>
  <si>
    <t>Hasta mayo 2019, 45 días no consecutivos</t>
  </si>
  <si>
    <t>La selección va a ser directa porque se va a contar con el mismo consultor que ya realizó el MGAS para la primera operación bajo la CCLIP de turismo con el MINTUR, por lo que conoce el alcance requerido del análisis y la legislación ambiental del país. Su contratación permitirá acortar los tiempos de preparación de la operación con la calidad técnica necesaria.</t>
  </si>
  <si>
    <t>La selección va a ser directa porque se va a contar con el mismo consultor que ya ha venido realizando el mismo trabajo para el Banco en la preparación de otras operaciones de turismo (Barbados, Bolivia), por lo que conoce el alcance requerido del análisis. Su contratación permitirá acortar los tiempos de preparación de la operación con la calidad técnica necesaria.</t>
  </si>
  <si>
    <t>Actualizar la evaluación de capacidad institucional del MINTUR (SECI) y diseñar los arreglos institucional del programa.</t>
  </si>
  <si>
    <t>La selección va a ser directa porque se va a contar con el mismo consultor que ya realizó el SECI para la primera operación bajo la CCLIP de turismo con el MINTUR, por lo que conoce el alcance requerido del análisis y la institucionalidad del país. Su contratación permitirá acortar los tiempos de preparación de la operación con la calidad técnica necesaria.</t>
  </si>
  <si>
    <t xml:space="preserve">Análisis costo beneficio (ACB) y análisis de sustentabilidad financiera para confirmar la viabilidad y sustentabilidad económica de cada una de las intervenciones específicas previstas por el programa. </t>
  </si>
  <si>
    <t>Hasta junio 2019, 22 días no consecutivos</t>
  </si>
  <si>
    <t>La selección va a ser directa siguiendo la Política para la Selección y Contratación de Empresas Consultoras para Trabajo Operativo Ejecutado por el Banco (GN-2765-1),  y específicamente a través del método no competitivo  (selección de fuente única, para tareas que representan la continuación natural de trabajos anteriores). En este caso, se pretende contar con el apoyo de la firma de arquitectura que ha venido realizando los diseños para el MINTUR en diferentes programas previos con el Banco. Esta firma cuenta con un conocimiento privilegiado sobre las tipologías de obras que se han venido realizando en los diferentes programas previos con el Banco. Su contratación permitirá acortar los tiempos de preparación de la operación con la calidad técnica necesaria.</t>
  </si>
  <si>
    <t xml:space="preserve">La selección va a ser directa siguiendo la Política para la Selección y Contratación de Empresas Consultoras para Trabajo Operativo Ejecutado por el Banco (GN-2765-1),  y específicamente a través del método no competitivo  (selección de fuente única, para tareas que representan la continuación natural de trabajos anteriores). En este caso, se pretende contar con el apoyo de la firma experta que elaboró el Plan Director de Turismo Náutico Fluvial por el que se rige actualmente Uruguay. Debido a su expertise y conocimiento del nivel de desarrollo del turismo náutico actual en Uruguay, la contratación de la firma experta permitirá acortar los tiempos de preparación de la operación, con la calidad técnica necesaria. </t>
  </si>
  <si>
    <t>Siguiendo la Política para la Selección y Contratación de Empresas Consultoras para Trabajo Operativo Ejecutado por el Banco (GN-2765-1, la selección se basará en el método competitivo simplificado por un monto inferior a USD 100.000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</si>
</sst>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409]d\-mmm\-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8"/>
      <color theme="1"/>
      <name val="Calibri"/>
      <family val="2"/>
      <scheme val="minor"/>
    </font>
    <font>
      <b/>
      <sz val="11"/>
      <name val="Calibri"/>
      <family val="2"/>
      <scheme val="minor"/>
    </font>
    <font>
      <sz val="10"/>
      <color rgb="FF00000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gray0625">
        <bgColor theme="0" tint="-4.9989318521683403E-2"/>
      </patternFill>
    </fill>
    <fill>
      <patternFill patternType="solid">
        <fgColor rgb="FFFFFF00"/>
        <bgColor indexed="64"/>
      </patternFill>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97">
    <xf numFmtId="0" fontId="0" fillId="0" borderId="0" xfId="0"/>
    <xf numFmtId="0" fontId="4" fillId="0" borderId="0" xfId="0" applyFont="1"/>
    <xf numFmtId="164" fontId="4" fillId="0" borderId="0" xfId="2" applyNumberFormat="1" applyFont="1"/>
    <xf numFmtId="9" fontId="4" fillId="0" borderId="0" xfId="2" applyFont="1"/>
    <xf numFmtId="0" fontId="5" fillId="0" borderId="0" xfId="0" applyFont="1"/>
    <xf numFmtId="0" fontId="6" fillId="2" borderId="2" xfId="0" applyFont="1" applyFill="1" applyBorder="1" applyAlignment="1">
      <alignment horizontal="centerContinuous" vertical="center"/>
    </xf>
    <xf numFmtId="164" fontId="6" fillId="2" borderId="2" xfId="2" applyNumberFormat="1" applyFont="1" applyFill="1" applyBorder="1" applyAlignment="1">
      <alignment horizontal="centerContinuous" vertical="center"/>
    </xf>
    <xf numFmtId="9" fontId="6" fillId="2" borderId="2" xfId="2" applyFont="1" applyFill="1" applyBorder="1" applyAlignment="1">
      <alignment horizontal="centerContinuous" vertical="center"/>
    </xf>
    <xf numFmtId="0" fontId="6" fillId="2" borderId="3" xfId="0" applyFont="1" applyFill="1" applyBorder="1" applyAlignment="1">
      <alignment horizontal="centerContinuous" vertical="center"/>
    </xf>
    <xf numFmtId="0" fontId="5" fillId="0" borderId="0" xfId="0" applyFont="1" applyAlignment="1">
      <alignment horizontal="center"/>
    </xf>
    <xf numFmtId="0" fontId="7" fillId="0" borderId="17" xfId="0" applyFont="1" applyBorder="1" applyAlignment="1">
      <alignment horizontal="left"/>
    </xf>
    <xf numFmtId="164" fontId="4" fillId="0" borderId="29" xfId="2" applyNumberFormat="1" applyFont="1" applyBorder="1" applyAlignment="1">
      <alignment horizontal="left"/>
    </xf>
    <xf numFmtId="0" fontId="4" fillId="0" borderId="29" xfId="0" applyFont="1" applyBorder="1" applyAlignment="1">
      <alignment horizontal="left"/>
    </xf>
    <xf numFmtId="9" fontId="4" fillId="0" borderId="29" xfId="2" applyFont="1" applyBorder="1" applyAlignment="1">
      <alignment horizontal="left"/>
    </xf>
    <xf numFmtId="0" fontId="4" fillId="0" borderId="26" xfId="0" applyFont="1" applyBorder="1" applyAlignment="1">
      <alignment horizontal="left"/>
    </xf>
    <xf numFmtId="0" fontId="4" fillId="0" borderId="13" xfId="0" applyFont="1" applyBorder="1"/>
    <xf numFmtId="0" fontId="4" fillId="0" borderId="14" xfId="0" applyFont="1" applyBorder="1"/>
    <xf numFmtId="0" fontId="6" fillId="2" borderId="9" xfId="0" applyFont="1" applyFill="1" applyBorder="1" applyAlignment="1">
      <alignment horizontal="center" vertical="center" wrapText="1"/>
    </xf>
    <xf numFmtId="9" fontId="6" fillId="2" borderId="5" xfId="2" applyFont="1" applyFill="1" applyBorder="1" applyAlignment="1">
      <alignment horizontal="center" vertical="center" wrapText="1"/>
    </xf>
    <xf numFmtId="0" fontId="6" fillId="2" borderId="5" xfId="0" applyFont="1" applyFill="1" applyBorder="1" applyAlignment="1">
      <alignment horizontal="center" vertical="center" wrapText="1"/>
    </xf>
    <xf numFmtId="164" fontId="6" fillId="2" borderId="5" xfId="2" applyNumberFormat="1" applyFont="1" applyFill="1" applyBorder="1" applyAlignment="1">
      <alignment horizontal="center" vertical="center" wrapText="1"/>
    </xf>
    <xf numFmtId="0" fontId="8" fillId="0" borderId="20" xfId="3" applyFont="1" applyBorder="1" applyAlignment="1">
      <alignment vertical="center" wrapText="1"/>
    </xf>
    <xf numFmtId="0" fontId="4" fillId="0" borderId="4" xfId="0" applyFont="1" applyBorder="1"/>
    <xf numFmtId="0" fontId="4" fillId="0" borderId="4" xfId="0" applyFont="1" applyBorder="1" applyAlignment="1">
      <alignment wrapText="1"/>
    </xf>
    <xf numFmtId="0" fontId="4" fillId="0" borderId="5" xfId="0" applyFont="1" applyBorder="1" applyAlignment="1">
      <alignment wrapText="1"/>
    </xf>
    <xf numFmtId="0" fontId="4" fillId="0" borderId="5" xfId="0" applyFont="1" applyBorder="1"/>
    <xf numFmtId="164" fontId="4" fillId="0" borderId="5" xfId="2" applyNumberFormat="1" applyFont="1" applyBorder="1"/>
    <xf numFmtId="9" fontId="4" fillId="0" borderId="5" xfId="2" applyFont="1" applyBorder="1"/>
    <xf numFmtId="166" fontId="4" fillId="0" borderId="5" xfId="0" applyNumberFormat="1" applyFont="1" applyBorder="1"/>
    <xf numFmtId="0" fontId="4" fillId="0" borderId="7" xfId="0" applyFont="1" applyBorder="1"/>
    <xf numFmtId="0" fontId="8" fillId="0" borderId="21" xfId="3"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vertical="center" wrapText="1"/>
    </xf>
    <xf numFmtId="165" fontId="4" fillId="0" borderId="5" xfId="1" applyNumberFormat="1" applyFont="1" applyBorder="1" applyAlignment="1">
      <alignment vertical="center"/>
    </xf>
    <xf numFmtId="9" fontId="4" fillId="0" borderId="5" xfId="2" applyFont="1" applyBorder="1" applyAlignment="1">
      <alignment vertical="center"/>
    </xf>
    <xf numFmtId="166" fontId="4" fillId="0" borderId="5" xfId="0" applyNumberFormat="1" applyFont="1" applyBorder="1" applyAlignment="1">
      <alignment vertical="center"/>
    </xf>
    <xf numFmtId="0" fontId="4" fillId="0" borderId="7" xfId="0" applyFont="1" applyBorder="1" applyAlignment="1">
      <alignment vertical="center"/>
    </xf>
    <xf numFmtId="0" fontId="5" fillId="0" borderId="0" xfId="0" applyFont="1" applyAlignment="1">
      <alignment vertical="center"/>
    </xf>
    <xf numFmtId="0" fontId="7" fillId="0" borderId="8" xfId="0" applyFont="1" applyBorder="1" applyAlignment="1">
      <alignment horizontal="right" vertical="center"/>
    </xf>
    <xf numFmtId="0" fontId="7" fillId="0" borderId="9" xfId="0" applyFont="1" applyBorder="1" applyAlignment="1">
      <alignment horizontal="center" vertical="center"/>
    </xf>
    <xf numFmtId="165" fontId="7" fillId="0" borderId="9" xfId="1" applyNumberFormat="1" applyFont="1" applyBorder="1" applyAlignment="1">
      <alignment horizontal="left" vertical="center"/>
    </xf>
    <xf numFmtId="0" fontId="7" fillId="3" borderId="9" xfId="0" applyFont="1" applyFill="1" applyBorder="1" applyAlignment="1">
      <alignment horizontal="left" vertical="center"/>
    </xf>
    <xf numFmtId="9" fontId="7" fillId="0" borderId="9" xfId="2" applyFont="1" applyBorder="1" applyAlignment="1">
      <alignment vertical="center"/>
    </xf>
    <xf numFmtId="0" fontId="7" fillId="3" borderId="17" xfId="0" applyFont="1" applyFill="1" applyBorder="1" applyAlignment="1">
      <alignment horizontal="left" vertical="center"/>
    </xf>
    <xf numFmtId="0" fontId="9" fillId="0" borderId="0" xfId="0" applyFont="1" applyAlignment="1">
      <alignment vertical="center"/>
    </xf>
    <xf numFmtId="0" fontId="6" fillId="0" borderId="23" xfId="3" applyFont="1" applyBorder="1" applyAlignment="1">
      <alignment vertical="center" wrapText="1"/>
    </xf>
    <xf numFmtId="0" fontId="5" fillId="0" borderId="0" xfId="0" applyFont="1" applyAlignment="1">
      <alignment wrapText="1"/>
    </xf>
    <xf numFmtId="0" fontId="4" fillId="0" borderId="0" xfId="0" applyFont="1" applyAlignment="1">
      <alignment horizontal="left"/>
    </xf>
    <xf numFmtId="164" fontId="4" fillId="0" borderId="0" xfId="2" applyNumberFormat="1" applyFont="1" applyAlignment="1">
      <alignment horizontal="left"/>
    </xf>
    <xf numFmtId="9" fontId="4" fillId="0" borderId="0" xfId="2" applyFont="1" applyAlignment="1">
      <alignment horizontal="left"/>
    </xf>
    <xf numFmtId="0" fontId="9" fillId="4" borderId="0" xfId="0" applyFont="1" applyFill="1"/>
    <xf numFmtId="0" fontId="5" fillId="4" borderId="0" xfId="0" applyFont="1" applyFill="1"/>
    <xf numFmtId="164" fontId="5" fillId="0" borderId="0" xfId="2" applyNumberFormat="1" applyFont="1"/>
    <xf numFmtId="9" fontId="5" fillId="0" borderId="0" xfId="2" applyFont="1"/>
    <xf numFmtId="0" fontId="5" fillId="4" borderId="5" xfId="0" applyFont="1" applyFill="1" applyBorder="1"/>
    <xf numFmtId="0" fontId="10" fillId="4" borderId="5" xfId="0" applyFont="1" applyFill="1" applyBorder="1"/>
    <xf numFmtId="0" fontId="10" fillId="4" borderId="6" xfId="0" applyFont="1" applyFill="1" applyBorder="1"/>
    <xf numFmtId="0" fontId="5" fillId="4" borderId="16" xfId="0" applyFont="1" applyFill="1" applyBorder="1"/>
    <xf numFmtId="0" fontId="0" fillId="4" borderId="5" xfId="0" applyFill="1" applyBorder="1"/>
    <xf numFmtId="0" fontId="11" fillId="2" borderId="1" xfId="0" applyFont="1" applyFill="1" applyBorder="1" applyAlignment="1">
      <alignment horizontal="centerContinuous" vertical="center"/>
    </xf>
    <xf numFmtId="165" fontId="7" fillId="0" borderId="29" xfId="1" applyNumberFormat="1" applyFont="1" applyBorder="1" applyAlignment="1">
      <alignment horizontal="left"/>
    </xf>
    <xf numFmtId="166" fontId="4" fillId="0" borderId="27" xfId="0" applyNumberFormat="1"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12" fillId="0" borderId="5" xfId="0" applyFont="1" applyBorder="1" applyAlignment="1">
      <alignment vertical="center" wrapText="1"/>
    </xf>
    <xf numFmtId="166" fontId="4" fillId="0" borderId="6" xfId="0" applyNumberFormat="1" applyFont="1" applyBorder="1" applyAlignment="1">
      <alignment vertical="center"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32" xfId="0" applyFont="1" applyBorder="1" applyAlignment="1">
      <alignment horizontal="left" vertical="top"/>
    </xf>
    <xf numFmtId="0" fontId="4" fillId="0" borderId="33" xfId="0" applyFont="1" applyBorder="1" applyAlignment="1">
      <alignment horizontal="left" vertical="top"/>
    </xf>
    <xf numFmtId="0" fontId="4" fillId="0" borderId="34" xfId="0" applyFont="1" applyBorder="1" applyAlignment="1">
      <alignment horizontal="left" vertical="top"/>
    </xf>
    <xf numFmtId="0" fontId="7" fillId="0" borderId="28" xfId="0" applyFont="1" applyBorder="1" applyAlignment="1">
      <alignment horizontal="left"/>
    </xf>
    <xf numFmtId="0" fontId="7" fillId="0" borderId="29" xfId="0" applyFont="1" applyBorder="1" applyAlignment="1">
      <alignment horizontal="left"/>
    </xf>
    <xf numFmtId="0" fontId="7" fillId="0" borderId="31" xfId="0" applyFont="1" applyBorder="1" applyAlignment="1">
      <alignment horizontal="left"/>
    </xf>
    <xf numFmtId="0" fontId="7" fillId="0" borderId="10" xfId="0" applyFont="1" applyBorder="1" applyAlignment="1">
      <alignment horizontal="right" vertical="center"/>
    </xf>
    <xf numFmtId="0" fontId="7" fillId="0" borderId="12" xfId="0" applyFont="1" applyBorder="1" applyAlignment="1">
      <alignment horizontal="right" vertical="center"/>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7" fillId="0" borderId="24" xfId="0" applyFont="1" applyBorder="1" applyAlignment="1">
      <alignment horizontal="left"/>
    </xf>
    <xf numFmtId="0" fontId="7" fillId="0" borderId="25" xfId="0" applyFont="1" applyBorder="1" applyAlignment="1">
      <alignment horizontal="left"/>
    </xf>
    <xf numFmtId="0" fontId="7" fillId="0" borderId="22" xfId="0" applyFont="1" applyBorder="1" applyAlignment="1">
      <alignment horizontal="left"/>
    </xf>
    <xf numFmtId="0" fontId="7" fillId="0" borderId="6" xfId="0" applyFont="1" applyBorder="1" applyAlignment="1">
      <alignment horizontal="left"/>
    </xf>
    <xf numFmtId="0" fontId="7" fillId="0" borderId="3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4" fillId="0" borderId="16"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8" xfId="0" applyFont="1" applyFill="1" applyBorder="1" applyAlignment="1">
      <alignment horizontal="center" vertical="center" wrapText="1"/>
    </xf>
  </cellXfs>
  <cellStyles count="4">
    <cellStyle name="Currency" xfId="1" builtinId="4"/>
    <cellStyle name="Normal" xfId="0" builtinId="0"/>
    <cellStyle name="Normal 3"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5"/>
  <sheetViews>
    <sheetView tabSelected="1" topLeftCell="A12" zoomScale="70" zoomScaleNormal="70" workbookViewId="0">
      <selection activeCell="J21" sqref="J21"/>
    </sheetView>
  </sheetViews>
  <sheetFormatPr defaultColWidth="8.86328125" defaultRowHeight="14.25" outlineLevelRow="1" x14ac:dyDescent="0.45"/>
  <cols>
    <col min="1" max="1" width="16.86328125" style="4" customWidth="1"/>
    <col min="2" max="2" width="23.59765625" style="4" customWidth="1"/>
    <col min="3" max="3" width="20.3984375" style="4" customWidth="1"/>
    <col min="4" max="4" width="50.1328125" style="4" customWidth="1"/>
    <col min="5" max="5" width="25.265625" style="4" customWidth="1"/>
    <col min="6" max="6" width="13.265625" style="4" customWidth="1"/>
    <col min="7" max="7" width="17.3984375" style="4" customWidth="1"/>
    <col min="8" max="8" width="13.1328125" style="4" customWidth="1"/>
    <col min="9" max="9" width="6.86328125" style="53" customWidth="1"/>
    <col min="10" max="10" width="10.86328125" style="4" customWidth="1"/>
    <col min="11" max="11" width="6" style="54" customWidth="1"/>
    <col min="12" max="13" width="13.73046875" style="4" customWidth="1"/>
    <col min="14" max="14" width="22.265625" style="4" customWidth="1"/>
    <col min="15" max="15" width="61.59765625" style="4" customWidth="1"/>
    <col min="16" max="17" width="8.86328125" style="4"/>
    <col min="18" max="18" width="9" style="4" customWidth="1"/>
    <col min="19" max="19" width="0.3984375" style="4" hidden="1" customWidth="1"/>
    <col min="20" max="16384" width="8.86328125" style="4"/>
  </cols>
  <sheetData>
    <row r="1" spans="1:21" ht="14.65" customHeight="1" x14ac:dyDescent="0.45">
      <c r="A1" s="1"/>
      <c r="B1" s="1"/>
      <c r="C1" s="1"/>
      <c r="D1" s="1"/>
      <c r="E1" s="1"/>
      <c r="F1" s="1"/>
      <c r="G1" s="1"/>
      <c r="H1" s="1"/>
      <c r="I1" s="2"/>
      <c r="J1" s="1"/>
      <c r="K1" s="3"/>
      <c r="L1" s="1"/>
      <c r="M1" s="1" t="s">
        <v>0</v>
      </c>
      <c r="N1" s="1"/>
      <c r="O1" s="1"/>
    </row>
    <row r="2" spans="1:21" ht="14.65" customHeight="1" x14ac:dyDescent="0.45">
      <c r="A2" s="1"/>
      <c r="B2" s="1"/>
      <c r="C2" s="1"/>
      <c r="D2" s="1"/>
      <c r="E2" s="1"/>
      <c r="F2" s="1"/>
      <c r="G2" s="1"/>
      <c r="H2" s="1"/>
      <c r="I2" s="2"/>
      <c r="J2" s="1"/>
      <c r="K2" s="3"/>
      <c r="L2" s="1"/>
      <c r="M2" s="1"/>
      <c r="N2" s="1"/>
      <c r="O2" s="1"/>
    </row>
    <row r="3" spans="1:21" ht="9" customHeight="1" thickBot="1" x14ac:dyDescent="0.5">
      <c r="A3" s="1"/>
      <c r="B3" s="1"/>
      <c r="C3" s="1"/>
      <c r="D3" s="1"/>
      <c r="E3" s="1"/>
      <c r="F3" s="1"/>
      <c r="G3" s="1"/>
      <c r="H3" s="1"/>
      <c r="I3" s="2"/>
      <c r="J3" s="1"/>
      <c r="K3" s="3"/>
      <c r="L3" s="1"/>
      <c r="M3" s="1"/>
      <c r="N3" s="1"/>
      <c r="O3" s="1"/>
    </row>
    <row r="4" spans="1:21" ht="24.75" customHeight="1" x14ac:dyDescent="0.45">
      <c r="A4" s="60" t="s">
        <v>71</v>
      </c>
      <c r="B4" s="5"/>
      <c r="C4" s="5"/>
      <c r="D4" s="5"/>
      <c r="E4" s="5"/>
      <c r="F4" s="5"/>
      <c r="G4" s="5"/>
      <c r="H4" s="5"/>
      <c r="I4" s="6"/>
      <c r="J4" s="5"/>
      <c r="K4" s="7"/>
      <c r="L4" s="5"/>
      <c r="M4" s="5"/>
      <c r="N4" s="5"/>
      <c r="O4" s="8"/>
      <c r="P4" s="9"/>
      <c r="Q4" s="9"/>
      <c r="R4" s="9"/>
      <c r="S4" s="9"/>
      <c r="T4" s="9"/>
      <c r="U4" s="9"/>
    </row>
    <row r="5" spans="1:21" ht="14.65" customHeight="1" x14ac:dyDescent="0.45">
      <c r="A5" s="81" t="s">
        <v>72</v>
      </c>
      <c r="B5" s="82"/>
      <c r="C5" s="82"/>
      <c r="D5" s="82"/>
      <c r="E5" s="82"/>
      <c r="F5" s="83"/>
      <c r="G5" s="86" t="s">
        <v>76</v>
      </c>
      <c r="H5" s="86"/>
      <c r="I5" s="86"/>
      <c r="J5" s="86"/>
      <c r="K5" s="86"/>
      <c r="L5" s="86"/>
      <c r="M5" s="86"/>
      <c r="N5" s="87"/>
      <c r="O5" s="10" t="s">
        <v>1</v>
      </c>
    </row>
    <row r="6" spans="1:21" ht="15" customHeight="1" x14ac:dyDescent="0.45">
      <c r="A6" s="81" t="s">
        <v>73</v>
      </c>
      <c r="B6" s="82"/>
      <c r="C6" s="82"/>
      <c r="D6" s="82"/>
      <c r="E6" s="83"/>
      <c r="F6" s="84" t="s">
        <v>75</v>
      </c>
      <c r="G6" s="82"/>
      <c r="H6" s="82"/>
      <c r="I6" s="82"/>
      <c r="J6" s="82"/>
      <c r="K6" s="82"/>
      <c r="L6" s="82"/>
      <c r="M6" s="82"/>
      <c r="N6" s="82"/>
      <c r="O6" s="85"/>
    </row>
    <row r="7" spans="1:21" ht="20.25" customHeight="1" thickBot="1" x14ac:dyDescent="0.5">
      <c r="A7" s="73" t="s">
        <v>74</v>
      </c>
      <c r="B7" s="74"/>
      <c r="C7" s="74"/>
      <c r="D7" s="74"/>
      <c r="E7" s="75"/>
      <c r="F7" s="74" t="s">
        <v>2</v>
      </c>
      <c r="G7" s="74"/>
      <c r="H7" s="61" t="s">
        <v>77</v>
      </c>
      <c r="I7" s="11"/>
      <c r="J7" s="12"/>
      <c r="K7" s="13"/>
      <c r="L7" s="12"/>
      <c r="M7" s="12"/>
      <c r="N7" s="12"/>
      <c r="O7" s="14"/>
    </row>
    <row r="8" spans="1:21" ht="4.7" customHeight="1" x14ac:dyDescent="0.45">
      <c r="A8" s="15"/>
      <c r="B8" s="1"/>
      <c r="C8" s="1"/>
      <c r="D8" s="1"/>
      <c r="E8" s="1"/>
      <c r="F8" s="1"/>
      <c r="G8" s="1"/>
      <c r="H8" s="1"/>
      <c r="I8" s="2"/>
      <c r="J8" s="1"/>
      <c r="K8" s="3"/>
      <c r="L8" s="1"/>
      <c r="M8" s="1"/>
      <c r="N8" s="1"/>
      <c r="O8" s="16"/>
    </row>
    <row r="9" spans="1:21" ht="39" customHeight="1" x14ac:dyDescent="0.45">
      <c r="A9" s="94" t="s">
        <v>3</v>
      </c>
      <c r="B9" s="78" t="s">
        <v>4</v>
      </c>
      <c r="C9" s="78" t="s">
        <v>5</v>
      </c>
      <c r="D9" s="78" t="s">
        <v>6</v>
      </c>
      <c r="E9" s="78" t="s">
        <v>7</v>
      </c>
      <c r="F9" s="78" t="s">
        <v>8</v>
      </c>
      <c r="G9" s="78" t="s">
        <v>9</v>
      </c>
      <c r="H9" s="91" t="s">
        <v>10</v>
      </c>
      <c r="I9" s="92"/>
      <c r="J9" s="92"/>
      <c r="K9" s="93"/>
      <c r="L9" s="78" t="s">
        <v>11</v>
      </c>
      <c r="M9" s="78" t="s">
        <v>12</v>
      </c>
      <c r="N9" s="78" t="s">
        <v>13</v>
      </c>
      <c r="O9" s="89" t="s">
        <v>14</v>
      </c>
    </row>
    <row r="10" spans="1:21" ht="45.75" customHeight="1" thickBot="1" x14ac:dyDescent="0.5">
      <c r="A10" s="95"/>
      <c r="B10" s="79"/>
      <c r="C10" s="79"/>
      <c r="D10" s="79"/>
      <c r="E10" s="79"/>
      <c r="F10" s="79"/>
      <c r="G10" s="79"/>
      <c r="H10" s="91" t="s">
        <v>15</v>
      </c>
      <c r="I10" s="93"/>
      <c r="J10" s="17" t="s">
        <v>16</v>
      </c>
      <c r="K10" s="18"/>
      <c r="L10" s="79"/>
      <c r="M10" s="79"/>
      <c r="N10" s="88"/>
      <c r="O10" s="90"/>
    </row>
    <row r="11" spans="1:21" ht="28.5" customHeight="1" x14ac:dyDescent="0.45">
      <c r="A11" s="96"/>
      <c r="B11" s="80"/>
      <c r="C11" s="80"/>
      <c r="D11" s="80"/>
      <c r="E11" s="80"/>
      <c r="F11" s="80"/>
      <c r="G11" s="80"/>
      <c r="H11" s="19" t="s">
        <v>17</v>
      </c>
      <c r="I11" s="20" t="s">
        <v>18</v>
      </c>
      <c r="J11" s="19" t="s">
        <v>17</v>
      </c>
      <c r="K11" s="18" t="s">
        <v>18</v>
      </c>
      <c r="L11" s="79"/>
      <c r="M11" s="79"/>
      <c r="N11" s="88"/>
      <c r="O11" s="90"/>
      <c r="S11" s="21" t="s">
        <v>19</v>
      </c>
    </row>
    <row r="12" spans="1:21" ht="0.95" customHeight="1" thickBot="1" x14ac:dyDescent="0.5">
      <c r="A12" s="22" t="s">
        <v>20</v>
      </c>
      <c r="B12" s="22" t="s">
        <v>21</v>
      </c>
      <c r="C12" s="23" t="s">
        <v>22</v>
      </c>
      <c r="D12" s="24" t="s">
        <v>23</v>
      </c>
      <c r="E12" s="25"/>
      <c r="F12" s="25" t="s">
        <v>24</v>
      </c>
      <c r="G12" s="25" t="s">
        <v>25</v>
      </c>
      <c r="H12" s="25"/>
      <c r="I12" s="26"/>
      <c r="J12" s="25"/>
      <c r="K12" s="27"/>
      <c r="L12" s="28">
        <v>42430</v>
      </c>
      <c r="M12" s="28"/>
      <c r="N12" s="88"/>
      <c r="O12" s="29"/>
      <c r="S12" s="30" t="s">
        <v>26</v>
      </c>
    </row>
    <row r="13" spans="1:21" s="38" customFormat="1" ht="217.5" customHeight="1" thickBot="1" x14ac:dyDescent="0.5">
      <c r="A13" s="31" t="s">
        <v>27</v>
      </c>
      <c r="B13" s="32" t="s">
        <v>28</v>
      </c>
      <c r="C13" s="33" t="s">
        <v>50</v>
      </c>
      <c r="D13" s="64" t="s">
        <v>78</v>
      </c>
      <c r="E13" s="34">
        <v>28220</v>
      </c>
      <c r="F13" s="32" t="s">
        <v>51</v>
      </c>
      <c r="G13" s="32" t="s">
        <v>52</v>
      </c>
      <c r="H13" s="34">
        <v>28220</v>
      </c>
      <c r="I13" s="35">
        <v>1</v>
      </c>
      <c r="J13" s="34"/>
      <c r="K13" s="35">
        <v>0</v>
      </c>
      <c r="L13" s="36" t="s">
        <v>79</v>
      </c>
      <c r="M13" s="36" t="s">
        <v>79</v>
      </c>
      <c r="N13" s="62" t="s">
        <v>80</v>
      </c>
      <c r="O13" s="63" t="s">
        <v>89</v>
      </c>
      <c r="S13" s="30" t="s">
        <v>30</v>
      </c>
    </row>
    <row r="14" spans="1:21" s="38" customFormat="1" ht="145.5" customHeight="1" thickBot="1" x14ac:dyDescent="0.5">
      <c r="A14" s="31" t="s">
        <v>27</v>
      </c>
      <c r="B14" s="32" t="s">
        <v>28</v>
      </c>
      <c r="C14" s="33" t="s">
        <v>29</v>
      </c>
      <c r="D14" s="65" t="s">
        <v>81</v>
      </c>
      <c r="E14" s="34">
        <v>28220</v>
      </c>
      <c r="F14" s="32" t="s">
        <v>51</v>
      </c>
      <c r="G14" s="32" t="s">
        <v>52</v>
      </c>
      <c r="H14" s="34">
        <v>28220</v>
      </c>
      <c r="I14" s="35">
        <v>1</v>
      </c>
      <c r="J14" s="34"/>
      <c r="K14" s="35"/>
      <c r="L14" s="36" t="s">
        <v>79</v>
      </c>
      <c r="M14" s="36" t="s">
        <v>79</v>
      </c>
      <c r="N14" s="62" t="s">
        <v>80</v>
      </c>
      <c r="O14" s="63" t="s">
        <v>101</v>
      </c>
      <c r="S14" s="30" t="s">
        <v>33</v>
      </c>
    </row>
    <row r="15" spans="1:21" s="38" customFormat="1" ht="160.5" customHeight="1" x14ac:dyDescent="0.45">
      <c r="A15" s="31" t="s">
        <v>27</v>
      </c>
      <c r="B15" s="32" t="s">
        <v>28</v>
      </c>
      <c r="C15" s="33" t="s">
        <v>29</v>
      </c>
      <c r="D15" s="33" t="s">
        <v>83</v>
      </c>
      <c r="E15" s="34">
        <v>38520</v>
      </c>
      <c r="F15" s="32" t="s">
        <v>51</v>
      </c>
      <c r="G15" s="32" t="s">
        <v>52</v>
      </c>
      <c r="H15" s="34">
        <v>38520</v>
      </c>
      <c r="I15" s="35">
        <v>1</v>
      </c>
      <c r="J15" s="34"/>
      <c r="K15" s="35"/>
      <c r="L15" s="36" t="s">
        <v>79</v>
      </c>
      <c r="M15" s="36" t="s">
        <v>79</v>
      </c>
      <c r="N15" s="66" t="s">
        <v>84</v>
      </c>
      <c r="O15" s="63" t="s">
        <v>100</v>
      </c>
      <c r="S15" s="21" t="s">
        <v>34</v>
      </c>
    </row>
    <row r="16" spans="1:21" s="38" customFormat="1" ht="72" customHeight="1" x14ac:dyDescent="0.45">
      <c r="A16" s="31" t="s">
        <v>53</v>
      </c>
      <c r="B16" s="32" t="s">
        <v>28</v>
      </c>
      <c r="C16" s="33" t="s">
        <v>29</v>
      </c>
      <c r="D16" s="33" t="s">
        <v>85</v>
      </c>
      <c r="E16" s="34">
        <v>32950</v>
      </c>
      <c r="F16" s="32" t="s">
        <v>59</v>
      </c>
      <c r="G16" s="32" t="s">
        <v>52</v>
      </c>
      <c r="H16" s="34">
        <v>32950</v>
      </c>
      <c r="I16" s="35">
        <v>1</v>
      </c>
      <c r="J16" s="34"/>
      <c r="K16" s="35"/>
      <c r="L16" s="36" t="s">
        <v>79</v>
      </c>
      <c r="M16" s="36" t="s">
        <v>79</v>
      </c>
      <c r="N16" s="66" t="s">
        <v>86</v>
      </c>
      <c r="O16" s="63" t="s">
        <v>102</v>
      </c>
      <c r="S16" s="30" t="s">
        <v>35</v>
      </c>
    </row>
    <row r="17" spans="1:19" s="38" customFormat="1" ht="87.75" customHeight="1" x14ac:dyDescent="0.45">
      <c r="A17" s="31" t="s">
        <v>53</v>
      </c>
      <c r="B17" s="32" t="s">
        <v>28</v>
      </c>
      <c r="C17" s="33" t="s">
        <v>50</v>
      </c>
      <c r="D17" s="33" t="s">
        <v>88</v>
      </c>
      <c r="E17" s="34">
        <v>13500</v>
      </c>
      <c r="F17" s="32" t="s">
        <v>51</v>
      </c>
      <c r="G17" s="32" t="s">
        <v>52</v>
      </c>
      <c r="H17" s="34">
        <v>13500</v>
      </c>
      <c r="I17" s="35">
        <v>1</v>
      </c>
      <c r="J17" s="34"/>
      <c r="K17" s="35"/>
      <c r="L17" s="36" t="s">
        <v>79</v>
      </c>
      <c r="M17" s="36" t="s">
        <v>79</v>
      </c>
      <c r="N17" s="66" t="s">
        <v>90</v>
      </c>
      <c r="O17" s="63" t="s">
        <v>95</v>
      </c>
      <c r="S17" s="30" t="s">
        <v>36</v>
      </c>
    </row>
    <row r="18" spans="1:19" s="38" customFormat="1" ht="93" customHeight="1" x14ac:dyDescent="0.45">
      <c r="A18" s="31" t="s">
        <v>53</v>
      </c>
      <c r="B18" s="32" t="s">
        <v>28</v>
      </c>
      <c r="C18" s="33" t="s">
        <v>50</v>
      </c>
      <c r="D18" s="33" t="s">
        <v>92</v>
      </c>
      <c r="E18" s="34">
        <v>27540</v>
      </c>
      <c r="F18" s="32" t="s">
        <v>51</v>
      </c>
      <c r="G18" s="32" t="s">
        <v>52</v>
      </c>
      <c r="H18" s="34">
        <v>27540</v>
      </c>
      <c r="I18" s="35">
        <v>1</v>
      </c>
      <c r="J18" s="34"/>
      <c r="K18" s="35"/>
      <c r="L18" s="36" t="s">
        <v>79</v>
      </c>
      <c r="M18" s="36" t="s">
        <v>79</v>
      </c>
      <c r="N18" s="66" t="s">
        <v>91</v>
      </c>
      <c r="O18" s="63" t="s">
        <v>94</v>
      </c>
      <c r="S18" s="30" t="s">
        <v>37</v>
      </c>
    </row>
    <row r="19" spans="1:19" s="38" customFormat="1" ht="84.75" customHeight="1" x14ac:dyDescent="0.45">
      <c r="A19" s="31" t="s">
        <v>57</v>
      </c>
      <c r="B19" s="32" t="s">
        <v>28</v>
      </c>
      <c r="C19" s="33" t="s">
        <v>50</v>
      </c>
      <c r="D19" s="33" t="s">
        <v>96</v>
      </c>
      <c r="E19" s="34">
        <v>20250</v>
      </c>
      <c r="F19" s="32" t="s">
        <v>51</v>
      </c>
      <c r="G19" s="32" t="s">
        <v>52</v>
      </c>
      <c r="H19" s="34">
        <v>20250</v>
      </c>
      <c r="I19" s="35">
        <v>1</v>
      </c>
      <c r="J19" s="34"/>
      <c r="K19" s="35"/>
      <c r="L19" s="36" t="s">
        <v>79</v>
      </c>
      <c r="M19" s="36" t="s">
        <v>79</v>
      </c>
      <c r="N19" s="66" t="s">
        <v>93</v>
      </c>
      <c r="O19" s="63" t="s">
        <v>97</v>
      </c>
      <c r="S19" s="30" t="s">
        <v>38</v>
      </c>
    </row>
    <row r="20" spans="1:19" s="38" customFormat="1" ht="61.5" customHeight="1" x14ac:dyDescent="0.45">
      <c r="A20" s="31" t="s">
        <v>57</v>
      </c>
      <c r="B20" s="32" t="s">
        <v>28</v>
      </c>
      <c r="C20" s="33" t="s">
        <v>50</v>
      </c>
      <c r="D20" s="33" t="s">
        <v>98</v>
      </c>
      <c r="E20" s="34">
        <v>10800</v>
      </c>
      <c r="F20" s="32" t="s">
        <v>55</v>
      </c>
      <c r="G20" s="32" t="s">
        <v>52</v>
      </c>
      <c r="H20" s="34">
        <v>10800</v>
      </c>
      <c r="I20" s="35">
        <v>1</v>
      </c>
      <c r="J20" s="34"/>
      <c r="K20" s="35"/>
      <c r="L20" s="36" t="s">
        <v>82</v>
      </c>
      <c r="M20" s="36" t="s">
        <v>82</v>
      </c>
      <c r="N20" s="66" t="s">
        <v>99</v>
      </c>
      <c r="O20" s="37"/>
      <c r="S20" s="30" t="s">
        <v>39</v>
      </c>
    </row>
    <row r="21" spans="1:19" s="45" customFormat="1" ht="35.25" customHeight="1" thickBot="1" x14ac:dyDescent="0.5">
      <c r="A21" s="39" t="s">
        <v>40</v>
      </c>
      <c r="B21" s="76" t="s">
        <v>87</v>
      </c>
      <c r="C21" s="77"/>
      <c r="D21" s="40" t="s">
        <v>41</v>
      </c>
      <c r="E21" s="41">
        <f>SUM(E13:E20)</f>
        <v>200000</v>
      </c>
      <c r="F21" s="42"/>
      <c r="G21" s="42"/>
      <c r="H21" s="41" t="str">
        <f>IF(SUM(H13:H20)&lt;&gt;H7,"Total should be equal to project amount",SUM(H13:H20))</f>
        <v>Total should be equal to project amount</v>
      </c>
      <c r="I21" s="43">
        <f>AVERAGE(I13:I20)</f>
        <v>1</v>
      </c>
      <c r="J21" s="41">
        <f>SUM(J13:J20)</f>
        <v>0</v>
      </c>
      <c r="K21" s="43">
        <f>AVERAGE(K13:K20)</f>
        <v>0</v>
      </c>
      <c r="L21" s="42"/>
      <c r="M21" s="42"/>
      <c r="N21" s="42"/>
      <c r="O21" s="44"/>
      <c r="S21" s="46"/>
    </row>
    <row r="22" spans="1:19" ht="14.25" customHeight="1" thickBot="1" x14ac:dyDescent="0.5">
      <c r="A22" s="67" t="s">
        <v>42</v>
      </c>
      <c r="B22" s="68"/>
      <c r="C22" s="68"/>
      <c r="D22" s="68"/>
      <c r="E22" s="68"/>
      <c r="F22" s="68"/>
      <c r="G22" s="68"/>
      <c r="H22" s="68"/>
      <c r="I22" s="68"/>
      <c r="J22" s="68"/>
      <c r="K22" s="68"/>
      <c r="L22" s="68"/>
      <c r="M22" s="68"/>
      <c r="N22" s="68"/>
      <c r="O22" s="69"/>
    </row>
    <row r="23" spans="1:19" ht="14.65" thickBot="1" x14ac:dyDescent="0.5">
      <c r="A23" s="67"/>
      <c r="B23" s="68"/>
      <c r="C23" s="68"/>
      <c r="D23" s="68"/>
      <c r="E23" s="68"/>
      <c r="F23" s="68"/>
      <c r="G23" s="68"/>
      <c r="H23" s="68"/>
      <c r="I23" s="68"/>
      <c r="J23" s="68"/>
      <c r="K23" s="68"/>
      <c r="L23" s="68"/>
      <c r="M23" s="68"/>
      <c r="N23" s="68"/>
      <c r="O23" s="69"/>
    </row>
    <row r="24" spans="1:19" ht="14.65" customHeight="1" thickBot="1" x14ac:dyDescent="0.5">
      <c r="A24" s="67"/>
      <c r="B24" s="68"/>
      <c r="C24" s="68"/>
      <c r="D24" s="68"/>
      <c r="E24" s="68"/>
      <c r="F24" s="68"/>
      <c r="G24" s="68"/>
      <c r="H24" s="68"/>
      <c r="I24" s="68"/>
      <c r="J24" s="68"/>
      <c r="K24" s="68"/>
      <c r="L24" s="68"/>
      <c r="M24" s="68"/>
      <c r="N24" s="68"/>
      <c r="O24" s="69"/>
    </row>
    <row r="25" spans="1:19" s="38" customFormat="1" ht="17.850000000000001" customHeight="1" thickBot="1" x14ac:dyDescent="0.5">
      <c r="A25" s="70" t="s">
        <v>70</v>
      </c>
      <c r="B25" s="71"/>
      <c r="C25" s="71"/>
      <c r="D25" s="71"/>
      <c r="E25" s="71"/>
      <c r="F25" s="71"/>
      <c r="G25" s="71"/>
      <c r="H25" s="71"/>
      <c r="I25" s="71"/>
      <c r="J25" s="71"/>
      <c r="K25" s="71"/>
      <c r="L25" s="71"/>
      <c r="M25" s="71"/>
      <c r="N25" s="71"/>
      <c r="O25" s="72"/>
    </row>
    <row r="26" spans="1:19" ht="27.75" customHeight="1" thickBot="1" x14ac:dyDescent="0.5">
      <c r="A26" s="67" t="s">
        <v>65</v>
      </c>
      <c r="B26" s="68"/>
      <c r="C26" s="68"/>
      <c r="D26" s="68"/>
      <c r="E26" s="68"/>
      <c r="F26" s="68"/>
      <c r="G26" s="68"/>
      <c r="H26" s="68"/>
      <c r="I26" s="68"/>
      <c r="J26" s="68"/>
      <c r="K26" s="68"/>
      <c r="L26" s="68"/>
      <c r="M26" s="68"/>
      <c r="N26" s="68"/>
      <c r="O26" s="69"/>
    </row>
    <row r="27" spans="1:19" s="47" customFormat="1" ht="26.45" customHeight="1" thickBot="1" x14ac:dyDescent="0.5">
      <c r="A27" s="67" t="s">
        <v>64</v>
      </c>
      <c r="B27" s="68"/>
      <c r="C27" s="68"/>
      <c r="D27" s="68"/>
      <c r="E27" s="68"/>
      <c r="F27" s="68"/>
      <c r="G27" s="68"/>
      <c r="H27" s="68"/>
      <c r="I27" s="68"/>
      <c r="J27" s="68"/>
      <c r="K27" s="68"/>
      <c r="L27" s="68"/>
      <c r="M27" s="68"/>
      <c r="N27" s="68"/>
      <c r="O27" s="69"/>
    </row>
    <row r="28" spans="1:19" x14ac:dyDescent="0.45">
      <c r="A28" s="48"/>
      <c r="B28" s="48"/>
      <c r="C28" s="48"/>
      <c r="D28" s="48"/>
      <c r="E28" s="48"/>
      <c r="F28" s="48"/>
      <c r="G28" s="48"/>
      <c r="H28" s="48"/>
      <c r="I28" s="49"/>
      <c r="J28" s="48"/>
      <c r="K28" s="50"/>
      <c r="L28" s="48"/>
      <c r="M28" s="48"/>
      <c r="N28" s="48"/>
      <c r="O28" s="48"/>
    </row>
    <row r="29" spans="1:19" x14ac:dyDescent="0.45">
      <c r="A29" s="48"/>
      <c r="B29" s="48"/>
      <c r="C29" s="48"/>
      <c r="D29" s="48"/>
      <c r="E29" s="48"/>
      <c r="F29" s="48"/>
      <c r="G29" s="48"/>
      <c r="H29" s="48"/>
      <c r="I29" s="49"/>
      <c r="J29" s="48"/>
      <c r="K29" s="50"/>
      <c r="L29" s="48"/>
      <c r="M29" s="48"/>
      <c r="N29" s="48"/>
      <c r="O29" s="48"/>
    </row>
    <row r="30" spans="1:19" x14ac:dyDescent="0.45">
      <c r="A30" s="48"/>
      <c r="B30" s="48"/>
      <c r="C30" s="48"/>
      <c r="D30" s="48"/>
      <c r="E30" s="48"/>
      <c r="F30" s="48"/>
      <c r="G30" s="48"/>
      <c r="H30" s="48"/>
      <c r="I30" s="49"/>
      <c r="J30" s="48"/>
      <c r="K30" s="50"/>
      <c r="L30" s="48"/>
      <c r="M30" s="48"/>
      <c r="N30" s="48"/>
      <c r="O30" s="48"/>
    </row>
    <row r="31" spans="1:19" x14ac:dyDescent="0.45">
      <c r="A31" s="48"/>
      <c r="B31" s="48"/>
      <c r="C31" s="48"/>
      <c r="D31" s="48"/>
      <c r="E31" s="48"/>
      <c r="F31" s="48"/>
      <c r="G31" s="48"/>
      <c r="H31" s="48"/>
      <c r="I31" s="49"/>
      <c r="J31" s="48"/>
      <c r="K31" s="50"/>
      <c r="L31" s="48"/>
      <c r="M31" s="48"/>
      <c r="N31" s="48"/>
      <c r="O31" s="48"/>
    </row>
    <row r="32" spans="1:19" x14ac:dyDescent="0.45">
      <c r="A32" s="48"/>
      <c r="B32" s="48"/>
      <c r="C32" s="48"/>
      <c r="D32" s="48"/>
      <c r="E32" s="48"/>
      <c r="F32" s="48"/>
      <c r="G32" s="48"/>
      <c r="H32" s="48"/>
      <c r="I32" s="49"/>
      <c r="J32" s="48"/>
      <c r="K32" s="50"/>
      <c r="L32" s="48"/>
      <c r="M32" s="48"/>
      <c r="N32" s="48"/>
      <c r="O32" s="48"/>
    </row>
    <row r="33" spans="1:15" x14ac:dyDescent="0.45">
      <c r="A33" s="48"/>
      <c r="B33" s="48"/>
      <c r="C33" s="48"/>
      <c r="D33" s="48"/>
      <c r="E33" s="48"/>
      <c r="F33" s="48"/>
      <c r="G33" s="48"/>
      <c r="H33" s="48"/>
      <c r="I33" s="49"/>
      <c r="J33" s="48"/>
      <c r="K33" s="50"/>
      <c r="L33" s="48"/>
      <c r="M33" s="48"/>
      <c r="N33" s="48"/>
      <c r="O33" s="48"/>
    </row>
    <row r="34" spans="1:15" hidden="1" outlineLevel="1" x14ac:dyDescent="0.45">
      <c r="A34" s="51" t="s">
        <v>43</v>
      </c>
      <c r="B34" s="52"/>
    </row>
    <row r="35" spans="1:15" ht="15" hidden="1" customHeight="1" outlineLevel="1" x14ac:dyDescent="0.45">
      <c r="A35" s="55" t="s">
        <v>44</v>
      </c>
      <c r="B35" s="55" t="s">
        <v>45</v>
      </c>
      <c r="C35" s="55" t="s">
        <v>46</v>
      </c>
      <c r="D35" s="55" t="s">
        <v>47</v>
      </c>
      <c r="E35" s="55" t="s">
        <v>17</v>
      </c>
      <c r="F35" s="55" t="s">
        <v>48</v>
      </c>
      <c r="G35" s="55" t="s">
        <v>49</v>
      </c>
      <c r="H35" s="55"/>
    </row>
    <row r="36" spans="1:15" hidden="1" outlineLevel="1" x14ac:dyDescent="0.45">
      <c r="A36" s="55" t="s">
        <v>27</v>
      </c>
      <c r="B36" s="55" t="s">
        <v>28</v>
      </c>
      <c r="C36" s="56" t="s">
        <v>50</v>
      </c>
      <c r="D36" s="55"/>
      <c r="E36" s="55"/>
      <c r="F36" s="55" t="s">
        <v>51</v>
      </c>
      <c r="G36" s="55" t="s">
        <v>52</v>
      </c>
      <c r="H36" s="55"/>
    </row>
    <row r="37" spans="1:15" hidden="1" outlineLevel="1" x14ac:dyDescent="0.45">
      <c r="A37" s="55" t="s">
        <v>53</v>
      </c>
      <c r="B37" s="55" t="s">
        <v>54</v>
      </c>
      <c r="C37" s="57" t="s">
        <v>29</v>
      </c>
      <c r="D37" s="55"/>
      <c r="E37" s="55"/>
      <c r="F37" s="58" t="s">
        <v>55</v>
      </c>
      <c r="G37" s="55" t="s">
        <v>56</v>
      </c>
      <c r="H37" s="55"/>
    </row>
    <row r="38" spans="1:15" hidden="1" outlineLevel="1" x14ac:dyDescent="0.45">
      <c r="A38" s="55" t="s">
        <v>57</v>
      </c>
      <c r="B38" s="55" t="s">
        <v>31</v>
      </c>
      <c r="C38" s="56" t="s">
        <v>58</v>
      </c>
      <c r="D38" s="55"/>
      <c r="E38" s="55"/>
      <c r="F38" s="55" t="s">
        <v>59</v>
      </c>
      <c r="G38" s="55"/>
      <c r="H38" s="55"/>
    </row>
    <row r="39" spans="1:15" hidden="1" outlineLevel="1" x14ac:dyDescent="0.45">
      <c r="A39" s="55" t="s">
        <v>60</v>
      </c>
      <c r="B39" s="55"/>
      <c r="C39" s="56" t="s">
        <v>32</v>
      </c>
      <c r="D39" s="55"/>
      <c r="E39" s="55"/>
      <c r="F39" s="55" t="s">
        <v>61</v>
      </c>
      <c r="G39" s="55"/>
      <c r="H39" s="55"/>
    </row>
    <row r="40" spans="1:15" hidden="1" outlineLevel="1" x14ac:dyDescent="0.45">
      <c r="A40" s="55" t="s">
        <v>62</v>
      </c>
      <c r="B40" s="55"/>
      <c r="C40" s="55"/>
      <c r="D40" s="55"/>
      <c r="E40" s="55"/>
      <c r="F40" s="55" t="s">
        <v>63</v>
      </c>
      <c r="G40" s="55"/>
      <c r="H40" s="55"/>
    </row>
    <row r="41" spans="1:15" hidden="1" outlineLevel="1" x14ac:dyDescent="0.45">
      <c r="A41" s="59" t="s">
        <v>66</v>
      </c>
      <c r="B41" s="52"/>
      <c r="C41" s="52"/>
      <c r="D41" s="52"/>
      <c r="E41" s="52"/>
      <c r="F41" s="55"/>
      <c r="G41" s="52"/>
      <c r="H41" s="52"/>
    </row>
    <row r="42" spans="1:15" hidden="1" outlineLevel="1" x14ac:dyDescent="0.45">
      <c r="A42" s="59" t="s">
        <v>67</v>
      </c>
    </row>
    <row r="43" spans="1:15" hidden="1" outlineLevel="1" x14ac:dyDescent="0.45">
      <c r="A43" s="59" t="s">
        <v>68</v>
      </c>
    </row>
    <row r="44" spans="1:15" hidden="1" outlineLevel="1" x14ac:dyDescent="0.45">
      <c r="A44" s="59" t="s">
        <v>69</v>
      </c>
    </row>
    <row r="45" spans="1:15" collapsed="1" x14ac:dyDescent="0.45"/>
  </sheetData>
  <mergeCells count="24">
    <mergeCell ref="A5:F5"/>
    <mergeCell ref="F6:O6"/>
    <mergeCell ref="G5:N5"/>
    <mergeCell ref="A6:E6"/>
    <mergeCell ref="G9:G11"/>
    <mergeCell ref="L9:L11"/>
    <mergeCell ref="M9:M11"/>
    <mergeCell ref="N9:N12"/>
    <mergeCell ref="O9:O11"/>
    <mergeCell ref="H9:K9"/>
    <mergeCell ref="H10:I10"/>
    <mergeCell ref="F7:G7"/>
    <mergeCell ref="A9:A11"/>
    <mergeCell ref="B9:B11"/>
    <mergeCell ref="C9:C11"/>
    <mergeCell ref="D9:D11"/>
    <mergeCell ref="A22:O24"/>
    <mergeCell ref="A25:O25"/>
    <mergeCell ref="A26:O26"/>
    <mergeCell ref="A27:O27"/>
    <mergeCell ref="A7:E7"/>
    <mergeCell ref="B21:C21"/>
    <mergeCell ref="E9:E11"/>
    <mergeCell ref="F9:F11"/>
  </mergeCells>
  <dataValidations count="6">
    <dataValidation type="list" allowBlank="1" showInputMessage="1" showErrorMessage="1" sqref="A12" xr:uid="{00000000-0002-0000-0000-000000000000}">
      <formula1>$A$35:$A$40</formula1>
    </dataValidation>
    <dataValidation type="list" allowBlank="1" showInputMessage="1" showErrorMessage="1" sqref="B12:B20" xr:uid="{00000000-0002-0000-0000-000001000000}">
      <formula1>$B$35:$B$40</formula1>
    </dataValidation>
    <dataValidation type="list" allowBlank="1" showInputMessage="1" showErrorMessage="1" sqref="C12:C20" xr:uid="{00000000-0002-0000-0000-000002000000}">
      <formula1>$C$35:$C$40</formula1>
    </dataValidation>
    <dataValidation type="list" allowBlank="1" showInputMessage="1" showErrorMessage="1" sqref="G12:G20" xr:uid="{00000000-0002-0000-0000-000003000000}">
      <formula1>$G$35:$G$37</formula1>
    </dataValidation>
    <dataValidation type="list" allowBlank="1" showInputMessage="1" showErrorMessage="1" sqref="F12:F20" xr:uid="{00000000-0002-0000-0000-000005000000}">
      <formula1>$F$35:$F$41</formula1>
    </dataValidation>
    <dataValidation type="list" allowBlank="1" showInputMessage="1" showErrorMessage="1" sqref="A13:A20" xr:uid="{611E78E0-7B20-4766-9735-4683D6C3747D}">
      <formula1>$A$35:$A$44</formula1>
    </dataValidation>
  </dataValidations>
  <pageMargins left="0.2" right="0.2" top="0.6" bottom="0.6" header="0.27" footer="0.27"/>
  <pageSetup paperSize="5"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Uruguay</TermName>
          <TermId xmlns="http://schemas.microsoft.com/office/infopath/2007/PartnerControls">5d9b6fdd-d595-4446-a0eb-c14b465f6d0e</TermId>
        </TermInfo>
      </Terms>
    </ic46d7e087fd4a108fb86518ca413cc6>
    <IDBDocs_x0020_Number xmlns="cdc7663a-08f0-4737-9e8c-148ce897a09c" xsi:nil="true"/>
    <Division_x0020_or_x0020_Unit xmlns="cdc7663a-08f0-4737-9e8c-148ce897a09c">CSD/RND</Division_x0020_or_x0020_Unit>
    <Fiscal_x0020_Year_x0020_IDB xmlns="cdc7663a-08f0-4737-9e8c-148ce897a09c">2019</Fiscal_x0020_Year_x0020_IDB>
    <Other_x0020_Author xmlns="cdc7663a-08f0-4737-9e8c-148ce897a09c" xsi:nil="true"/>
    <Migration_x0020_Info xmlns="cdc7663a-08f0-4737-9e8c-148ce897a09c" xsi:nil="true"/>
    <Document_x0020_Author xmlns="cdc7663a-08f0-4737-9e8c-148ce897a09c">Chavez, Elizabeth</Document_x0020_Author>
    <Document_x0020_Language_x0020_IDB xmlns="cdc7663a-08f0-4737-9e8c-148ce897a09c">Spanish</Document_x0020_Language_x0020_IDB>
    <TaxCatchAll xmlns="cdc7663a-08f0-4737-9e8c-148ce897a09c">
      <Value>160</Value>
      <Value>27</Value>
      <Value>2</Value>
      <Value>161</Value>
    </TaxCatchAll>
    <Identifier xmlns="cdc7663a-08f0-4737-9e8c-148ce897a09c" xsi:nil="true"/>
    <_dlc_DocId xmlns="cdc7663a-08f0-4737-9e8c-148ce897a09c">EZSHARE-1642936966-13</_dlc_DocId>
    <_dlc_DocIdUrl xmlns="cdc7663a-08f0-4737-9e8c-148ce897a09c">
      <Url>https://idbg.sharepoint.com/teams/EZ-UR-TCP/UR-T1208/_layouts/15/DocIdRedir.aspx?ID=EZSHARE-1642936966-13</Url>
      <Description>EZSHARE-1642936966-13</Description>
    </_dlc_DocIdUrl>
    <b26cdb1da78c4bb4b1c1bac2f6ac5911 xmlns="cdc7663a-08f0-4737-9e8c-148ce897a09c">
      <Terms xmlns="http://schemas.microsoft.com/office/infopath/2007/PartnerControls"/>
    </b26cdb1da78c4bb4b1c1bac2f6ac5911>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Approval_x0020_Number xmlns="cdc7663a-08f0-4737-9e8c-148ce897a09c">ATN/OC-17250-UR;</Approval_x0020_Number>
    <Phase xmlns="cdc7663a-08f0-4737-9e8c-148ce897a09c" xsi:nil="true"/>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DEVELOPMENT TOURISM DESTINATION ＆ PRODUCT MANAGEMENT</TermName>
          <TermId xmlns="http://schemas.microsoft.com/office/infopath/2007/PartnerControls">f4570f6a-e36e-424a-9731-4b0a880a3701</TermId>
        </TermInfo>
      </Terms>
    </b2ec7cfb18674cb8803df6b262e8b107>
    <Business_x0020_Area xmlns="cdc7663a-08f0-4737-9e8c-148ce897a09c" xsi:nil="true"/>
    <Key_x0020_Document xmlns="cdc7663a-08f0-4737-9e8c-148ce897a09c">false</Key_x0020_Document>
    <Project_x0020_Document_x0020_Type xmlns="cdc7663a-08f0-4737-9e8c-148ce897a09c" xsi:nil="true"/>
    <g511464f9e53401d84b16fa9b379a574 xmlns="cdc7663a-08f0-4737-9e8c-148ce897a09c">
      <Terms xmlns="http://schemas.microsoft.com/office/infopath/2007/PartnerControls"/>
    </g511464f9e53401d84b16fa9b379a574>
    <Related_x0020_SisCor_x0020_Number xmlns="cdc7663a-08f0-4737-9e8c-148ce897a09c" xsi:nil="true"/>
    <Operation_x0020_Type xmlns="cdc7663a-08f0-4737-9e8c-148ce897a09c">Technical Cooperation</Operation_x0020_Type>
    <Package_x0020_Code xmlns="cdc7663a-08f0-4737-9e8c-148ce897a09c" xsi:nil="true"/>
    <Project_x0020_Number xmlns="cdc7663a-08f0-4737-9e8c-148ce897a09c">UR-T1208</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SUSTAINABLE TOURISM</TermName>
          <TermId xmlns="http://schemas.microsoft.com/office/infopath/2007/PartnerControls">c57da669-d3b7-4333-ac8f-f43af22e4bb4</TermId>
        </TermInfo>
      </Terms>
    </nddeef1749674d76abdbe4b239a70bc6>
    <Record_x0020_Number xmlns="cdc7663a-08f0-4737-9e8c-148ce897a09c" xsi:nil="true"/>
    <Disclosure_x0020_Activity xmlns="cdc7663a-08f0-4737-9e8c-148ce897a09c">TC Document</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Ecotourism;</Webtopic>
    <Abstract xmlns="cdc7663a-08f0-4737-9e8c-148ce897a09c" xsi:nil="true"/>
    <Publishing_x0020_House xmlns="cdc7663a-08f0-4737-9e8c-148ce897a09c" xsi:nil="true"/>
  </documentManagement>
</p:properties>
</file>

<file path=customXml/item4.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5.xml><?xml version="1.0" encoding="utf-8"?>
<?mso-contentType ?>
<SharedContentType xmlns="Microsoft.SharePoint.Taxonomy.ContentTypeSync" SourceId="ae61f9b1-e23d-4f49-b3d7-56b991556c4b" ContentTypeId="0x0101001A458A224826124E8B45B1D613300CFC" PreviousValue="false"/>
</file>

<file path=customXml/item6.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E2279733417AE649A28709CE1417C551" ma:contentTypeVersion="492" ma:contentTypeDescription="A content type to manage public (operations) IDB documents" ma:contentTypeScope="" ma:versionID="3c06674dd89188e983ac0477e70d9ed4">
  <xsd:schema xmlns:xsd="http://www.w3.org/2001/XMLSchema" xmlns:xs="http://www.w3.org/2001/XMLSchema" xmlns:p="http://schemas.microsoft.com/office/2006/metadata/properties" xmlns:ns2="cdc7663a-08f0-4737-9e8c-148ce897a09c" targetNamespace="http://schemas.microsoft.com/office/2006/metadata/properties" ma:root="true" ma:fieldsID="03ba89b40a77feed9da0b1ece8bee661"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448EC3-423B-4362-9C59-D4363EE2976D}">
  <ds:schemaRefs>
    <ds:schemaRef ds:uri="http://schemas.microsoft.com/sharepoint/events"/>
  </ds:schemaRefs>
</ds:datastoreItem>
</file>

<file path=customXml/itemProps2.xml><?xml version="1.0" encoding="utf-8"?>
<ds:datastoreItem xmlns:ds="http://schemas.openxmlformats.org/officeDocument/2006/customXml" ds:itemID="{879D5F5A-CAEF-4329-8FF8-8B5DE777851C}">
  <ds:schemaRefs>
    <ds:schemaRef ds:uri="http://schemas.microsoft.com/sharepoint/v3/contenttype/forms"/>
  </ds:schemaRefs>
</ds:datastoreItem>
</file>

<file path=customXml/itemProps3.xml><?xml version="1.0" encoding="utf-8"?>
<ds:datastoreItem xmlns:ds="http://schemas.openxmlformats.org/officeDocument/2006/customXml" ds:itemID="{2489E06D-4C66-4B30-8B54-2C73422EF66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dc7663a-08f0-4737-9e8c-148ce897a09c"/>
    <ds:schemaRef ds:uri="http://www.w3.org/XML/1998/namespace"/>
    <ds:schemaRef ds:uri="http://purl.org/dc/dcmitype/"/>
  </ds:schemaRefs>
</ds:datastoreItem>
</file>

<file path=customXml/itemProps4.xml><?xml version="1.0" encoding="utf-8"?>
<ds:datastoreItem xmlns:ds="http://schemas.openxmlformats.org/officeDocument/2006/customXml" ds:itemID="{90F6D918-F1DD-4B57-8627-0592C3431241}"/>
</file>

<file path=customXml/itemProps5.xml><?xml version="1.0" encoding="utf-8"?>
<ds:datastoreItem xmlns:ds="http://schemas.openxmlformats.org/officeDocument/2006/customXml" ds:itemID="{CED13DA1-C129-4E5C-90CE-D453FDD4024B}"/>
</file>

<file path=customXml/itemProps6.xml><?xml version="1.0" encoding="utf-8"?>
<ds:datastoreItem xmlns:ds="http://schemas.openxmlformats.org/officeDocument/2006/customXml" ds:itemID="{7602CCC1-4025-47E2-97E4-96A100F536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Molina, Silvana</dc:creator>
  <cp:keywords/>
  <dc:description/>
  <cp:lastModifiedBy>Moreda Mora, Adela</cp:lastModifiedBy>
  <cp:revision/>
  <dcterms:created xsi:type="dcterms:W3CDTF">2017-06-06T20:33:26Z</dcterms:created>
  <dcterms:modified xsi:type="dcterms:W3CDTF">2019-03-01T21:06:41Z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eries Corporate IDB">
    <vt:lpwstr>29;#Guideline|b87520e0-9f78-4604-afc7-b360fd9c6e69</vt:lpwstr>
  </property>
  <property fmtid="{D5CDD505-2E9C-101B-9397-08002B2CF9AE}" pid="4" name="Function Corporate IDB">
    <vt:lpwstr>4;#Guideline, Standard and Policy|55052825-ede1-4fc0-9b73-7b2230e7239d</vt:lpwstr>
  </property>
  <property fmtid="{D5CDD505-2E9C-101B-9397-08002B2CF9AE}" pid="5" name="TaxKeywordTaxHTField">
    <vt:lpwstr/>
  </property>
  <property fmtid="{D5CDD505-2E9C-101B-9397-08002B2CF9AE}" pid="6" name="Country">
    <vt:lpwstr>27;#Uruguay|5d9b6fdd-d595-4446-a0eb-c14b465f6d0e</vt:lpwstr>
  </property>
  <property fmtid="{D5CDD505-2E9C-101B-9397-08002B2CF9AE}" pid="7" name="_dlc_DocIdItemGuid">
    <vt:lpwstr>34b4894b-228f-42ea-96e3-4ddcb6e7dee8</vt:lpwstr>
  </property>
  <property fmtid="{D5CDD505-2E9C-101B-9397-08002B2CF9AE}" pid="8" name="Stage">
    <vt:lpwstr>Support Document</vt:lpwstr>
  </property>
  <property fmtid="{D5CDD505-2E9C-101B-9397-08002B2CF9AE}" pid="10" name="Disclosed">
    <vt:bool>false</vt:bool>
  </property>
  <property fmtid="{D5CDD505-2E9C-101B-9397-08002B2CF9AE}" pid="11" name="SharedWithUsers">
    <vt:lpwstr>420;#Navia Diaz, Maria del Rosario</vt:lpwstr>
  </property>
  <property fmtid="{D5CDD505-2E9C-101B-9397-08002B2CF9AE}" pid="12" name="Series Operations IDB">
    <vt:lpwstr/>
  </property>
  <property fmtid="{D5CDD505-2E9C-101B-9397-08002B2CF9AE}" pid="13" name="Sub-Sector">
    <vt:lpwstr>161;#DEVELOPMENT TOURISM DESTINATION ＆ PRODUCT MANAGEMENT|f4570f6a-e36e-424a-9731-4b0a880a3701</vt:lpwstr>
  </property>
  <property fmtid="{D5CDD505-2E9C-101B-9397-08002B2CF9AE}" pid="14" name="Fund IDB">
    <vt:lpwstr/>
  </property>
  <property fmtid="{D5CDD505-2E9C-101B-9397-08002B2CF9AE}" pid="15" name="Sector IDB">
    <vt:lpwstr>160;#SUSTAINABLE TOURISM|c57da669-d3b7-4333-ac8f-f43af22e4bb4</vt:lpwstr>
  </property>
  <property fmtid="{D5CDD505-2E9C-101B-9397-08002B2CF9AE}" pid="16" name="Function Operations IDB">
    <vt:lpwstr>2;#Project Preparation, Planning and Design|29ca0c72-1fc4-435f-a09c-28585cb5eac9</vt:lpwstr>
  </property>
  <property fmtid="{D5CDD505-2E9C-101B-9397-08002B2CF9AE}" pid="17" name="ContentTypeId">
    <vt:lpwstr>0x0101001A458A224826124E8B45B1D613300CFC00E2279733417AE649A28709CE1417C551</vt:lpwstr>
  </property>
</Properties>
</file>