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3256" windowHeight="13176" tabRatio="770"/>
  </bookViews>
  <sheets>
    <sheet name="PLAN ADQUISICIONES" sheetId="7" r:id="rId1"/>
  </sheets>
  <definedNames>
    <definedName name="_xlnm.Print_Area" localSheetId="0">'PLAN ADQUISICIONES'!$A$2:$L$51</definedName>
    <definedName name="_xlnm.Print_Titles" localSheetId="0">'PLAN ADQUISICIONES'!$8:$9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7" l="1"/>
  <c r="K6" i="7"/>
  <c r="E43" i="7"/>
</calcChain>
</file>

<file path=xl/sharedStrings.xml><?xml version="1.0" encoding="utf-8"?>
<sst xmlns="http://schemas.openxmlformats.org/spreadsheetml/2006/main" count="116" uniqueCount="80">
  <si>
    <t>Imprevistos</t>
  </si>
  <si>
    <t>Adquisición software/hardware</t>
  </si>
  <si>
    <t>Promoción y Fomento al desarrollo de nuevas aplicaciones</t>
  </si>
  <si>
    <t>Total</t>
  </si>
  <si>
    <t>PLAN DE ADQUISICIONES  DE COOPERACIONES TECNICAS NO REEMBOLSABLES</t>
  </si>
  <si>
    <t>País: Regional</t>
  </si>
  <si>
    <t>Agencia Ejecutora (AE): Comisión Nacional de Actividades Espaciales (CONAE)</t>
  </si>
  <si>
    <t xml:space="preserve">Sector Público: o Privado: </t>
  </si>
  <si>
    <t>Número del Proyecto: RG-T2871</t>
  </si>
  <si>
    <t>Nombre del Proyecto: Sistema integral regional de información satelital para mejorar la productividad y la prevención de riesgos productivos y ambientales</t>
  </si>
  <si>
    <t>Período del Plan: 36 meses</t>
  </si>
  <si>
    <t>LP</t>
  </si>
  <si>
    <t xml:space="preserve"> </t>
  </si>
  <si>
    <t>Monto límite para revisión ex post de adquisiciones: N/A</t>
  </si>
  <si>
    <t>Bienes y servicios (monto en U$S):_______</t>
  </si>
  <si>
    <t>Consultorias (monto en U$S):_________</t>
  </si>
  <si>
    <t>CP</t>
  </si>
  <si>
    <t>CD</t>
  </si>
  <si>
    <t>Nº Item</t>
  </si>
  <si>
    <t>Ref. POA</t>
  </si>
  <si>
    <t>Descripción de las adquisiciones 
(1)</t>
  </si>
  <si>
    <t>Costo estimado del Contrato</t>
  </si>
  <si>
    <t>Método de Adquisición
(2)</t>
  </si>
  <si>
    <t>Revisión  de adquisiciones 
 (3)</t>
  </si>
  <si>
    <t>Fuente de Financiamiento y porcentaje</t>
  </si>
  <si>
    <t xml:space="preserve">Fecha estimada del Anuncio de Adquisición o
 del Inicio de la contratación </t>
  </si>
  <si>
    <t>Revisión técnica del JEP
(4)</t>
  </si>
  <si>
    <t>Comentarios</t>
  </si>
  <si>
    <t>SCC</t>
  </si>
  <si>
    <t>BID/MIF %</t>
  </si>
  <si>
    <t>Local / Otro %</t>
  </si>
  <si>
    <t>SBCC</t>
  </si>
  <si>
    <t xml:space="preserve">Componente 1: </t>
  </si>
  <si>
    <t>SBMC</t>
  </si>
  <si>
    <t>Servicios de consultores individuales (Perfil 1)</t>
  </si>
  <si>
    <t>Pasajes consultores (Perfil 1)</t>
  </si>
  <si>
    <t>viajes internos c/pais</t>
  </si>
  <si>
    <t>Viáticos consultores (Perfil 1)</t>
  </si>
  <si>
    <t>viáticos internos c/país</t>
  </si>
  <si>
    <t xml:space="preserve">Componente 2: </t>
  </si>
  <si>
    <t>SBPF</t>
  </si>
  <si>
    <t>Servicios de consultores individuales (Perfil 2)</t>
  </si>
  <si>
    <t>Servicios de consultores individuales (Perfil 3)</t>
  </si>
  <si>
    <t>Servicios de consultores individuales (Perfil 4)</t>
  </si>
  <si>
    <t>Servicios de consultores individuales (Perfil 5)</t>
  </si>
  <si>
    <t xml:space="preserve">Componente 3: </t>
  </si>
  <si>
    <t>Servicios de consultores individuales (Perfil 6 )</t>
  </si>
  <si>
    <t>Material difusión</t>
  </si>
  <si>
    <t xml:space="preserve">Componente 4: </t>
  </si>
  <si>
    <t>Servicios de consultores individuales (Perfil 6)</t>
  </si>
  <si>
    <t>Servicios de consultores individuales (Perfil 7)</t>
  </si>
  <si>
    <t>Gastos logísticos y publicaciones</t>
  </si>
  <si>
    <t>Componente 5:</t>
  </si>
  <si>
    <t>Pasajes DER</t>
  </si>
  <si>
    <t>Viáticos DER</t>
  </si>
  <si>
    <t>Evaluación técnica</t>
  </si>
  <si>
    <t>Auditoría financiera final</t>
  </si>
  <si>
    <t>Preparado por: Pablo Angelelli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</si>
  <si>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</si>
  <si>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</si>
  <si>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</si>
  <si>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</si>
  <si>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</si>
  <si>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</si>
  <si>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</si>
  <si>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Pasajes consultores (técnicos especialistas sectoriales)</t>
  </si>
  <si>
    <t>Viáticos consultores (técnicos especialistas sectoriales)</t>
  </si>
  <si>
    <t>Servicios de consultor individual (Perfil 3)</t>
  </si>
  <si>
    <t>Agrupa el fomento de potenciales aplicaciones de valor agregado para los diferentes países</t>
  </si>
  <si>
    <t>Director Ejecutivo Regional (DER)</t>
  </si>
  <si>
    <t>Incluye la contratación de 7 consultores.  Modo de Adquisición (CCIN no se puede cargar por error en la plantilla)</t>
  </si>
  <si>
    <t>Incluye la contratación de 2 consultores para el desarrollo del webgis del SIRIS. Modo de Adquisición (CCIN no se puede cargar por error en la plantilla)</t>
  </si>
  <si>
    <t>Fecha: 10/20/16</t>
  </si>
  <si>
    <t>Critica</t>
  </si>
  <si>
    <t xml:space="preserve"> Incluye la contratación de 1 consultor para el desarrollo de la plataforma usuaria del SIRIS. Modo de Adquisición CCIN.</t>
  </si>
  <si>
    <t xml:space="preserve"> Incluye la contratación de consultores para la elaboración de modelos para el SIRIS. Modo de Adquisición CCIN.</t>
  </si>
  <si>
    <t xml:space="preserve"> Incluye la contratación de al menos 2 consultores para la automatización de los modelos desarrollados para el SIRIS. Modo de Adquisición CCIN.</t>
  </si>
  <si>
    <t xml:space="preserve"> Modo de Adquisición CCIN.</t>
  </si>
  <si>
    <t>Contratación de al menos 2 consultores para el desarrollo de los materiales de difusión del SIRIS. Modo de Adquisición CCIN.</t>
  </si>
  <si>
    <t>Contratación de un consultor con experiencia en organización institucional y financiamiento. Modo de Adquisición CCIN.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</si>
</sst>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0" fontId="7" fillId="0" borderId="0" xfId="44"/>
    <xf numFmtId="0" fontId="9" fillId="0" borderId="0" xfId="44" applyFont="1"/>
    <xf numFmtId="0" fontId="6" fillId="0" borderId="0" xfId="44" applyFont="1"/>
    <xf numFmtId="0" fontId="7" fillId="0" borderId="0" xfId="44" applyFont="1" applyAlignment="1">
      <alignment horizontal="center"/>
    </xf>
    <xf numFmtId="0" fontId="7" fillId="0" borderId="0" xfId="44" applyFont="1"/>
    <xf numFmtId="0" fontId="10" fillId="2" borderId="9" xfId="44" applyFont="1" applyFill="1" applyBorder="1" applyAlignment="1">
      <alignment horizontal="left"/>
    </xf>
    <xf numFmtId="0" fontId="10" fillId="2" borderId="0" xfId="44" applyFont="1" applyFill="1" applyBorder="1" applyAlignment="1">
      <alignment horizontal="left"/>
    </xf>
    <xf numFmtId="0" fontId="10" fillId="2" borderId="0" xfId="44" applyFont="1" applyFill="1" applyBorder="1"/>
    <xf numFmtId="0" fontId="10" fillId="2" borderId="0" xfId="44" applyFont="1" applyFill="1" applyBorder="1" applyAlignment="1"/>
    <xf numFmtId="0" fontId="5" fillId="2" borderId="0" xfId="44" applyFont="1" applyFill="1" applyBorder="1"/>
    <xf numFmtId="0" fontId="5" fillId="2" borderId="28" xfId="44" applyFont="1" applyFill="1" applyBorder="1"/>
    <xf numFmtId="0" fontId="5" fillId="2" borderId="6" xfId="44" applyFont="1" applyFill="1" applyBorder="1"/>
    <xf numFmtId="0" fontId="5" fillId="2" borderId="27" xfId="44" applyFont="1" applyFill="1" applyBorder="1"/>
    <xf numFmtId="0" fontId="11" fillId="0" borderId="0" xfId="44" applyFont="1" applyAlignment="1">
      <alignment horizontal="center"/>
    </xf>
    <xf numFmtId="0" fontId="7" fillId="0" borderId="0" xfId="44" applyAlignment="1">
      <alignment horizontal="center" vertical="top" wrapText="1"/>
    </xf>
    <xf numFmtId="0" fontId="7" fillId="0" borderId="0" xfId="44" applyFont="1" applyAlignment="1">
      <alignment horizontal="center" vertical="top" wrapText="1"/>
    </xf>
    <xf numFmtId="0" fontId="7" fillId="0" borderId="0" xfId="44" applyAlignment="1">
      <alignment horizontal="center"/>
    </xf>
    <xf numFmtId="0" fontId="11" fillId="0" borderId="0" xfId="44" applyFont="1"/>
    <xf numFmtId="0" fontId="12" fillId="3" borderId="2" xfId="44" applyFont="1" applyFill="1" applyBorder="1" applyAlignment="1">
      <alignment horizontal="center" vertical="center" wrapText="1"/>
    </xf>
    <xf numFmtId="0" fontId="7" fillId="0" borderId="0" xfId="44" applyAlignment="1">
      <alignment vertical="top" wrapText="1"/>
    </xf>
    <xf numFmtId="0" fontId="10" fillId="0" borderId="32" xfId="44" applyFont="1" applyBorder="1" applyAlignment="1">
      <alignment wrapText="1"/>
    </xf>
    <xf numFmtId="0" fontId="10" fillId="0" borderId="8" xfId="44" applyFont="1" applyBorder="1" applyAlignment="1">
      <alignment wrapText="1"/>
    </xf>
    <xf numFmtId="0" fontId="10" fillId="0" borderId="1" xfId="44" applyFont="1" applyBorder="1" applyAlignment="1">
      <alignment wrapText="1"/>
    </xf>
    <xf numFmtId="0" fontId="5" fillId="0" borderId="1" xfId="44" applyFont="1" applyBorder="1" applyAlignment="1">
      <alignment wrapText="1"/>
    </xf>
    <xf numFmtId="0" fontId="5" fillId="0" borderId="30" xfId="44" applyFont="1" applyBorder="1" applyAlignment="1">
      <alignment wrapText="1"/>
    </xf>
    <xf numFmtId="0" fontId="5" fillId="0" borderId="32" xfId="44" applyFont="1" applyBorder="1" applyAlignment="1">
      <alignment wrapText="1"/>
    </xf>
    <xf numFmtId="0" fontId="5" fillId="0" borderId="8" xfId="44" applyFont="1" applyBorder="1" applyAlignment="1">
      <alignment wrapText="1"/>
    </xf>
    <xf numFmtId="17" fontId="5" fillId="0" borderId="1" xfId="44" applyNumberFormat="1" applyFont="1" applyBorder="1" applyAlignment="1">
      <alignment wrapText="1"/>
    </xf>
    <xf numFmtId="0" fontId="10" fillId="0" borderId="0" xfId="44" applyFont="1" applyAlignment="1">
      <alignment wrapText="1"/>
    </xf>
    <xf numFmtId="164" fontId="10" fillId="0" borderId="13" xfId="44" applyNumberFormat="1" applyFont="1" applyBorder="1" applyAlignment="1">
      <alignment wrapText="1"/>
    </xf>
    <xf numFmtId="0" fontId="5" fillId="0" borderId="14" xfId="44" applyFont="1" applyBorder="1" applyAlignment="1">
      <alignment wrapText="1"/>
    </xf>
    <xf numFmtId="0" fontId="9" fillId="0" borderId="0" xfId="44" applyFont="1" applyAlignment="1">
      <alignment wrapText="1"/>
    </xf>
    <xf numFmtId="0" fontId="9" fillId="0" borderId="0" xfId="44" applyFont="1" applyAlignment="1">
      <alignment horizontal="center" wrapText="1"/>
    </xf>
    <xf numFmtId="0" fontId="11" fillId="0" borderId="0" xfId="44" applyFont="1" applyAlignment="1">
      <alignment wrapText="1"/>
    </xf>
    <xf numFmtId="3" fontId="5" fillId="0" borderId="1" xfId="44" applyNumberFormat="1" applyFont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0" fontId="9" fillId="0" borderId="0" xfId="44" applyFont="1" applyAlignment="1">
      <alignment horizontal="center"/>
    </xf>
    <xf numFmtId="0" fontId="5" fillId="2" borderId="0" xfId="44" applyFont="1" applyFill="1" applyBorder="1" applyAlignment="1">
      <alignment horizontal="center"/>
    </xf>
    <xf numFmtId="0" fontId="5" fillId="2" borderId="6" xfId="44" applyFont="1" applyFill="1" applyBorder="1" applyAlignment="1">
      <alignment horizontal="center"/>
    </xf>
    <xf numFmtId="0" fontId="5" fillId="0" borderId="1" xfId="44" applyFont="1" applyBorder="1" applyAlignment="1">
      <alignment horizontal="center" wrapText="1"/>
    </xf>
    <xf numFmtId="0" fontId="11" fillId="0" borderId="0" xfId="44" applyFont="1" applyAlignment="1">
      <alignment horizontal="center" wrapText="1"/>
    </xf>
    <xf numFmtId="3" fontId="5" fillId="2" borderId="0" xfId="44" applyNumberFormat="1" applyFont="1" applyFill="1" applyBorder="1"/>
    <xf numFmtId="3" fontId="5" fillId="2" borderId="10" xfId="44" applyNumberFormat="1" applyFont="1" applyFill="1" applyBorder="1"/>
    <xf numFmtId="0" fontId="5" fillId="0" borderId="1" xfId="44" applyFont="1" applyFill="1" applyBorder="1" applyAlignment="1">
      <alignment horizontal="center" wrapText="1"/>
    </xf>
    <xf numFmtId="0" fontId="3" fillId="0" borderId="30" xfId="44" applyFont="1" applyFill="1" applyBorder="1" applyAlignment="1">
      <alignment wrapText="1"/>
    </xf>
    <xf numFmtId="0" fontId="3" fillId="0" borderId="30" xfId="44" applyFont="1" applyBorder="1" applyAlignment="1">
      <alignment wrapText="1"/>
    </xf>
    <xf numFmtId="0" fontId="0" fillId="0" borderId="30" xfId="44" applyFont="1" applyFill="1" applyBorder="1" applyAlignment="1">
      <alignment wrapText="1"/>
    </xf>
    <xf numFmtId="0" fontId="13" fillId="0" borderId="33" xfId="44" applyFont="1" applyBorder="1" applyAlignment="1">
      <alignment horizontal="left" vertical="top" wrapText="1"/>
    </xf>
    <xf numFmtId="0" fontId="13" fillId="0" borderId="34" xfId="44" applyFont="1" applyBorder="1" applyAlignment="1">
      <alignment horizontal="left" vertical="top" wrapText="1"/>
    </xf>
    <xf numFmtId="0" fontId="13" fillId="0" borderId="17" xfId="44" applyFont="1" applyBorder="1" applyAlignment="1">
      <alignment horizontal="left" vertical="top" wrapText="1"/>
    </xf>
    <xf numFmtId="0" fontId="15" fillId="2" borderId="33" xfId="44" applyFont="1" applyFill="1" applyBorder="1" applyAlignment="1">
      <alignment horizontal="left" vertical="top" wrapText="1"/>
    </xf>
    <xf numFmtId="0" fontId="15" fillId="2" borderId="34" xfId="44" applyFont="1" applyFill="1" applyBorder="1" applyAlignment="1">
      <alignment horizontal="left" vertical="top" wrapText="1"/>
    </xf>
    <xf numFmtId="0" fontId="15" fillId="2" borderId="17" xfId="44" applyFont="1" applyFill="1" applyBorder="1" applyAlignment="1">
      <alignment horizontal="left" vertical="top" wrapText="1"/>
    </xf>
    <xf numFmtId="0" fontId="15" fillId="0" borderId="33" xfId="44" applyFont="1" applyBorder="1" applyAlignment="1">
      <alignment horizontal="left" vertical="top" wrapText="1"/>
    </xf>
    <xf numFmtId="0" fontId="15" fillId="0" borderId="34" xfId="44" applyFont="1" applyBorder="1" applyAlignment="1">
      <alignment horizontal="left" vertical="top" wrapText="1"/>
    </xf>
    <xf numFmtId="0" fontId="15" fillId="0" borderId="17" xfId="44" applyFont="1" applyBorder="1" applyAlignment="1">
      <alignment horizontal="left" vertical="top" wrapText="1"/>
    </xf>
    <xf numFmtId="0" fontId="13" fillId="0" borderId="33" xfId="44" applyFont="1" applyBorder="1" applyAlignment="1">
      <alignment horizontal="left" vertical="center" wrapText="1"/>
    </xf>
    <xf numFmtId="0" fontId="13" fillId="0" borderId="34" xfId="44" applyFont="1" applyBorder="1" applyAlignment="1">
      <alignment horizontal="left" vertical="center" wrapText="1"/>
    </xf>
    <xf numFmtId="0" fontId="13" fillId="0" borderId="17" xfId="44" applyFont="1" applyBorder="1" applyAlignment="1">
      <alignment horizontal="left" vertical="center" wrapText="1"/>
    </xf>
    <xf numFmtId="0" fontId="13" fillId="0" borderId="33" xfId="44" applyFont="1" applyBorder="1" applyAlignment="1">
      <alignment horizontal="left" wrapText="1"/>
    </xf>
    <xf numFmtId="0" fontId="13" fillId="0" borderId="34" xfId="44" applyFont="1" applyBorder="1" applyAlignment="1">
      <alignment horizontal="left" wrapText="1"/>
    </xf>
    <xf numFmtId="0" fontId="13" fillId="0" borderId="17" xfId="44" applyFont="1" applyBorder="1" applyAlignment="1">
      <alignment horizontal="left" wrapText="1"/>
    </xf>
    <xf numFmtId="0" fontId="10" fillId="2" borderId="20" xfId="44" applyFont="1" applyFill="1" applyBorder="1" applyAlignment="1"/>
    <xf numFmtId="0" fontId="10" fillId="2" borderId="4" xfId="44" applyFont="1" applyFill="1" applyBorder="1" applyAlignment="1"/>
    <xf numFmtId="0" fontId="5" fillId="2" borderId="4" xfId="44" applyFont="1" applyFill="1" applyBorder="1" applyAlignment="1"/>
    <xf numFmtId="0" fontId="5" fillId="2" borderId="21" xfId="44" applyFont="1" applyFill="1" applyBorder="1" applyAlignment="1"/>
    <xf numFmtId="0" fontId="12" fillId="3" borderId="29" xfId="44" applyFont="1" applyFill="1" applyBorder="1" applyAlignment="1">
      <alignment horizontal="center" vertical="center" wrapText="1"/>
    </xf>
    <xf numFmtId="0" fontId="12" fillId="3" borderId="31" xfId="44" applyFont="1" applyFill="1" applyBorder="1" applyAlignment="1">
      <alignment horizontal="center" vertical="center" wrapText="1"/>
    </xf>
    <xf numFmtId="0" fontId="12" fillId="3" borderId="25" xfId="44" applyFont="1" applyFill="1" applyBorder="1" applyAlignment="1">
      <alignment horizontal="center" vertical="center" wrapText="1"/>
    </xf>
    <xf numFmtId="0" fontId="12" fillId="3" borderId="26" xfId="44" applyFont="1" applyFill="1" applyBorder="1" applyAlignment="1">
      <alignment horizontal="center" vertical="center" wrapText="1"/>
    </xf>
    <xf numFmtId="0" fontId="12" fillId="3" borderId="2" xfId="44" applyFont="1" applyFill="1" applyBorder="1" applyAlignment="1">
      <alignment horizontal="center" vertical="center" wrapText="1"/>
    </xf>
    <xf numFmtId="0" fontId="12" fillId="3" borderId="22" xfId="44" applyFont="1" applyFill="1" applyBorder="1" applyAlignment="1">
      <alignment horizontal="center" vertical="center" wrapText="1"/>
    </xf>
    <xf numFmtId="0" fontId="12" fillId="3" borderId="1" xfId="44" applyFont="1" applyFill="1" applyBorder="1" applyAlignment="1">
      <alignment horizontal="center" vertical="center" wrapText="1"/>
    </xf>
    <xf numFmtId="0" fontId="12" fillId="3" borderId="30" xfId="44" applyFont="1" applyFill="1" applyBorder="1" applyAlignment="1">
      <alignment horizontal="center" vertical="center" wrapText="1"/>
    </xf>
    <xf numFmtId="0" fontId="12" fillId="3" borderId="19" xfId="44" applyFont="1" applyFill="1" applyBorder="1" applyAlignment="1">
      <alignment horizontal="center" vertical="center" wrapText="1"/>
    </xf>
    <xf numFmtId="0" fontId="10" fillId="0" borderId="33" xfId="44" applyFont="1" applyBorder="1" applyAlignment="1">
      <alignment horizontal="center" wrapText="1"/>
    </xf>
    <xf numFmtId="0" fontId="10" fillId="0" borderId="34" xfId="44" applyFont="1" applyBorder="1" applyAlignment="1">
      <alignment horizontal="center" wrapText="1"/>
    </xf>
    <xf numFmtId="0" fontId="5" fillId="0" borderId="12" xfId="44" applyFont="1" applyBorder="1" applyAlignment="1">
      <alignment horizontal="center" wrapText="1"/>
    </xf>
    <xf numFmtId="0" fontId="10" fillId="0" borderId="18" xfId="44" applyFont="1" applyBorder="1" applyAlignment="1">
      <alignment wrapText="1"/>
    </xf>
    <xf numFmtId="0" fontId="5" fillId="0" borderId="34" xfId="44" applyFont="1" applyBorder="1" applyAlignment="1">
      <alignment wrapText="1"/>
    </xf>
    <xf numFmtId="0" fontId="5" fillId="0" borderId="12" xfId="44" applyFont="1" applyBorder="1" applyAlignment="1">
      <alignment wrapText="1"/>
    </xf>
    <xf numFmtId="0" fontId="8" fillId="3" borderId="15" xfId="44" applyFont="1" applyFill="1" applyBorder="1" applyAlignment="1">
      <alignment horizontal="center"/>
    </xf>
    <xf numFmtId="0" fontId="8" fillId="3" borderId="16" xfId="44" applyFont="1" applyFill="1" applyBorder="1" applyAlignment="1">
      <alignment horizontal="center"/>
    </xf>
    <xf numFmtId="0" fontId="4" fillId="3" borderId="16" xfId="44" applyFont="1" applyFill="1" applyBorder="1" applyAlignment="1">
      <alignment horizontal="center"/>
    </xf>
    <xf numFmtId="0" fontId="8" fillId="3" borderId="24" xfId="44" applyFont="1" applyFill="1" applyBorder="1" applyAlignment="1">
      <alignment horizontal="center"/>
    </xf>
    <xf numFmtId="0" fontId="10" fillId="0" borderId="25" xfId="44" applyFont="1" applyBorder="1" applyAlignment="1">
      <alignment horizontal="left"/>
    </xf>
    <xf numFmtId="0" fontId="10" fillId="0" borderId="5" xfId="44" applyFont="1" applyBorder="1" applyAlignment="1">
      <alignment horizontal="left"/>
    </xf>
    <xf numFmtId="0" fontId="5" fillId="0" borderId="2" xfId="44" applyFont="1" applyBorder="1" applyAlignment="1"/>
    <xf numFmtId="0" fontId="10" fillId="0" borderId="3" xfId="44" applyFont="1" applyBorder="1" applyAlignment="1">
      <alignment horizontal="left" wrapText="1"/>
    </xf>
    <xf numFmtId="0" fontId="7" fillId="0" borderId="4" xfId="44" applyBorder="1" applyAlignment="1">
      <alignment wrapText="1"/>
    </xf>
    <xf numFmtId="0" fontId="10" fillId="0" borderId="4" xfId="44" applyFont="1" applyBorder="1" applyAlignment="1">
      <alignment wrapText="1"/>
    </xf>
    <xf numFmtId="0" fontId="10" fillId="0" borderId="21" xfId="44" applyFont="1" applyBorder="1" applyAlignment="1">
      <alignment wrapText="1"/>
    </xf>
    <xf numFmtId="0" fontId="10" fillId="0" borderId="26" xfId="44" applyFont="1" applyBorder="1" applyAlignment="1">
      <alignment horizontal="left"/>
    </xf>
    <xf numFmtId="0" fontId="10" fillId="0" borderId="11" xfId="44" applyFont="1" applyBorder="1" applyAlignment="1">
      <alignment horizontal="left"/>
    </xf>
    <xf numFmtId="0" fontId="5" fillId="0" borderId="23" xfId="44" applyFont="1" applyBorder="1" applyAlignment="1">
      <alignment horizontal="left"/>
    </xf>
    <xf numFmtId="0" fontId="10" fillId="0" borderId="7" xfId="44" applyFont="1" applyBorder="1" applyAlignment="1">
      <alignment horizontal="left" wrapText="1"/>
    </xf>
    <xf numFmtId="0" fontId="5" fillId="0" borderId="6" xfId="44" applyFont="1" applyBorder="1" applyAlignment="1">
      <alignment horizontal="left" wrapText="1"/>
    </xf>
    <xf numFmtId="0" fontId="5" fillId="0" borderId="27" xfId="44" applyFont="1" applyBorder="1" applyAlignment="1">
      <alignment horizontal="left" wrapText="1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67" builtinId="8" hidden="1"/>
    <cellStyle name="Hyperlink" xfId="69" builtinId="8" hidden="1"/>
    <cellStyle name="Hyperlink" xfId="71" builtinId="8" hidden="1"/>
    <cellStyle name="Millares 2" xfId="45"/>
    <cellStyle name="Moneda 2" xfId="43"/>
    <cellStyle name="Normal" xfId="0" builtinId="0"/>
    <cellStyle name="Norm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tabSelected="1" topLeftCell="K12" zoomScaleNormal="100" workbookViewId="0">
      <selection activeCell="N23" sqref="N23"/>
    </sheetView>
  </sheetViews>
  <sheetFormatPr defaultColWidth="9.109375" defaultRowHeight="13.2" x14ac:dyDescent="0.25"/>
  <cols>
    <col min="1" max="1" width="2.44140625" style="1" customWidth="1"/>
    <col min="2" max="2" width="4.88671875" style="1" customWidth="1"/>
    <col min="3" max="3" width="4.6640625" style="1" customWidth="1"/>
    <col min="4" max="4" width="41.44140625" style="1" customWidth="1"/>
    <col min="5" max="5" width="14.88671875" style="1" customWidth="1"/>
    <col min="6" max="6" width="11.88671875" style="17" customWidth="1"/>
    <col min="7" max="7" width="13.44140625" style="1" customWidth="1"/>
    <col min="8" max="9" width="9.109375" style="1" customWidth="1"/>
    <col min="10" max="10" width="16.6640625" style="1" customWidth="1"/>
    <col min="11" max="11" width="14.44140625" style="1" customWidth="1"/>
    <col min="12" max="12" width="49.88671875" style="1" customWidth="1"/>
    <col min="13" max="14" width="9.109375" style="1"/>
    <col min="15" max="15" width="0" style="1" hidden="1" customWidth="1"/>
    <col min="16" max="16384" width="9.109375" style="1"/>
  </cols>
  <sheetData>
    <row r="1" spans="1:15" ht="14.25" customHeight="1" thickBot="1" x14ac:dyDescent="0.25">
      <c r="B1" s="2"/>
      <c r="C1" s="2"/>
      <c r="D1" s="2"/>
      <c r="E1" s="2"/>
      <c r="F1" s="37"/>
      <c r="G1" s="2"/>
      <c r="H1" s="3"/>
      <c r="I1" s="3"/>
      <c r="J1" s="3"/>
      <c r="K1" s="3"/>
      <c r="L1" s="3"/>
    </row>
    <row r="2" spans="1:15" ht="21" customHeight="1" x14ac:dyDescent="0.25">
      <c r="B2" s="82" t="s">
        <v>4</v>
      </c>
      <c r="C2" s="83"/>
      <c r="D2" s="84"/>
      <c r="E2" s="83"/>
      <c r="F2" s="83"/>
      <c r="G2" s="83"/>
      <c r="H2" s="83"/>
      <c r="I2" s="83"/>
      <c r="J2" s="83"/>
      <c r="K2" s="83"/>
      <c r="L2" s="85"/>
    </row>
    <row r="3" spans="1:15" ht="27" customHeight="1" x14ac:dyDescent="0.3">
      <c r="B3" s="86" t="s">
        <v>5</v>
      </c>
      <c r="C3" s="87"/>
      <c r="D3" s="88"/>
      <c r="E3" s="88"/>
      <c r="F3" s="88"/>
      <c r="G3" s="89" t="s">
        <v>6</v>
      </c>
      <c r="H3" s="90"/>
      <c r="I3" s="90"/>
      <c r="J3" s="90"/>
      <c r="K3" s="91" t="s">
        <v>7</v>
      </c>
      <c r="L3" s="92"/>
    </row>
    <row r="4" spans="1:15" ht="30" customHeight="1" x14ac:dyDescent="0.3">
      <c r="B4" s="93" t="s">
        <v>8</v>
      </c>
      <c r="C4" s="94"/>
      <c r="D4" s="95"/>
      <c r="E4" s="95"/>
      <c r="F4" s="95"/>
      <c r="G4" s="96" t="s">
        <v>9</v>
      </c>
      <c r="H4" s="97"/>
      <c r="I4" s="97"/>
      <c r="J4" s="97"/>
      <c r="K4" s="97"/>
      <c r="L4" s="98"/>
    </row>
    <row r="5" spans="1:15" ht="15" customHeight="1" x14ac:dyDescent="0.3">
      <c r="B5" s="63" t="s">
        <v>10</v>
      </c>
      <c r="C5" s="64"/>
      <c r="D5" s="65"/>
      <c r="E5" s="65"/>
      <c r="F5" s="65"/>
      <c r="G5" s="65"/>
      <c r="H5" s="65"/>
      <c r="I5" s="65"/>
      <c r="J5" s="65"/>
      <c r="K5" s="65"/>
      <c r="L5" s="66"/>
      <c r="O5" s="4" t="s">
        <v>11</v>
      </c>
    </row>
    <row r="6" spans="1:15" ht="12.75" customHeight="1" x14ac:dyDescent="0.3">
      <c r="A6" s="5" t="s">
        <v>12</v>
      </c>
      <c r="B6" s="6" t="s">
        <v>13</v>
      </c>
      <c r="C6" s="7"/>
      <c r="D6" s="8"/>
      <c r="E6" s="9" t="s">
        <v>14</v>
      </c>
      <c r="F6" s="38"/>
      <c r="G6" s="42">
        <f>+E12+E13+E19+E20+E21+E26+E27+E33+E34+E35+E38+E39+E42</f>
        <v>138500</v>
      </c>
      <c r="H6" s="10"/>
      <c r="I6" s="8" t="s">
        <v>15</v>
      </c>
      <c r="J6" s="10"/>
      <c r="K6" s="42">
        <f>E11+E15+E16+E17+E18+E23+E24+E25+E29+E30+E31+E32+E37+E40+E41</f>
        <v>561500</v>
      </c>
      <c r="L6" s="43"/>
      <c r="O6" s="4" t="s">
        <v>16</v>
      </c>
    </row>
    <row r="7" spans="1:15" ht="7.5" customHeight="1" x14ac:dyDescent="0.25">
      <c r="B7" s="11"/>
      <c r="C7" s="12"/>
      <c r="D7" s="12"/>
      <c r="E7" s="12"/>
      <c r="F7" s="39"/>
      <c r="G7" s="12"/>
      <c r="H7" s="12"/>
      <c r="I7" s="12"/>
      <c r="J7" s="12"/>
      <c r="K7" s="12"/>
      <c r="L7" s="13"/>
      <c r="O7" s="4" t="s">
        <v>17</v>
      </c>
    </row>
    <row r="8" spans="1:15" s="17" customFormat="1" ht="57.9" customHeight="1" x14ac:dyDescent="0.25">
      <c r="A8" s="14"/>
      <c r="B8" s="67" t="s">
        <v>18</v>
      </c>
      <c r="C8" s="69" t="s">
        <v>19</v>
      </c>
      <c r="D8" s="71" t="s">
        <v>20</v>
      </c>
      <c r="E8" s="73" t="s">
        <v>21</v>
      </c>
      <c r="F8" s="73" t="s">
        <v>22</v>
      </c>
      <c r="G8" s="73" t="s">
        <v>23</v>
      </c>
      <c r="H8" s="73" t="s">
        <v>24</v>
      </c>
      <c r="I8" s="73"/>
      <c r="J8" s="71" t="s">
        <v>25</v>
      </c>
      <c r="K8" s="73" t="s">
        <v>26</v>
      </c>
      <c r="L8" s="74" t="s">
        <v>27</v>
      </c>
      <c r="M8" s="15"/>
      <c r="N8" s="15"/>
      <c r="O8" s="16" t="s">
        <v>28</v>
      </c>
    </row>
    <row r="9" spans="1:15" ht="54" customHeight="1" x14ac:dyDescent="0.25">
      <c r="A9" s="18"/>
      <c r="B9" s="68"/>
      <c r="C9" s="70"/>
      <c r="D9" s="72"/>
      <c r="E9" s="71"/>
      <c r="F9" s="71"/>
      <c r="G9" s="71"/>
      <c r="H9" s="19" t="s">
        <v>29</v>
      </c>
      <c r="I9" s="19" t="s">
        <v>30</v>
      </c>
      <c r="J9" s="72"/>
      <c r="K9" s="71"/>
      <c r="L9" s="75"/>
      <c r="M9" s="20"/>
      <c r="N9" s="20"/>
      <c r="O9" s="16" t="s">
        <v>31</v>
      </c>
    </row>
    <row r="10" spans="1:15" ht="20.399999999999999" customHeight="1" x14ac:dyDescent="0.25">
      <c r="A10" s="18"/>
      <c r="B10" s="21"/>
      <c r="C10" s="22"/>
      <c r="D10" s="23" t="s">
        <v>32</v>
      </c>
      <c r="E10" s="23"/>
      <c r="F10" s="40"/>
      <c r="G10" s="24"/>
      <c r="H10" s="24"/>
      <c r="I10" s="24"/>
      <c r="J10" s="24"/>
      <c r="K10" s="24"/>
      <c r="L10" s="25"/>
      <c r="O10" s="4" t="s">
        <v>33</v>
      </c>
    </row>
    <row r="11" spans="1:15" s="5" customFormat="1" ht="43.2" x14ac:dyDescent="0.3">
      <c r="A11" s="18"/>
      <c r="B11" s="26"/>
      <c r="C11" s="27"/>
      <c r="D11" s="24" t="s">
        <v>34</v>
      </c>
      <c r="E11" s="35">
        <v>122500</v>
      </c>
      <c r="F11" s="44"/>
      <c r="G11" s="24"/>
      <c r="H11" s="24">
        <v>100</v>
      </c>
      <c r="I11" s="24">
        <v>0</v>
      </c>
      <c r="J11" s="28">
        <v>42736</v>
      </c>
      <c r="K11" s="24" t="s">
        <v>73</v>
      </c>
      <c r="L11" s="45" t="s">
        <v>70</v>
      </c>
      <c r="O11" s="4"/>
    </row>
    <row r="12" spans="1:15" s="5" customFormat="1" ht="15" x14ac:dyDescent="0.25">
      <c r="A12" s="18"/>
      <c r="B12" s="26"/>
      <c r="C12" s="27"/>
      <c r="D12" s="24" t="s">
        <v>35</v>
      </c>
      <c r="E12" s="35">
        <v>2100</v>
      </c>
      <c r="F12" s="44" t="s">
        <v>16</v>
      </c>
      <c r="G12" s="24"/>
      <c r="H12" s="24">
        <v>100</v>
      </c>
      <c r="I12" s="24">
        <v>0</v>
      </c>
      <c r="J12" s="28">
        <v>42736</v>
      </c>
      <c r="K12" s="24"/>
      <c r="L12" s="46" t="s">
        <v>36</v>
      </c>
      <c r="O12" s="4"/>
    </row>
    <row r="13" spans="1:15" s="5" customFormat="1" ht="14.4" x14ac:dyDescent="0.3">
      <c r="A13" s="18"/>
      <c r="B13" s="26"/>
      <c r="C13" s="27"/>
      <c r="D13" s="24" t="s">
        <v>37</v>
      </c>
      <c r="E13" s="35">
        <v>700</v>
      </c>
      <c r="F13" s="44" t="s">
        <v>17</v>
      </c>
      <c r="G13" s="24"/>
      <c r="H13" s="24">
        <v>100</v>
      </c>
      <c r="I13" s="24">
        <v>0</v>
      </c>
      <c r="J13" s="36">
        <v>42736</v>
      </c>
      <c r="K13" s="24"/>
      <c r="L13" s="46" t="s">
        <v>38</v>
      </c>
      <c r="O13" s="4"/>
    </row>
    <row r="14" spans="1:15" ht="29.1" customHeight="1" x14ac:dyDescent="0.25">
      <c r="A14" s="18"/>
      <c r="B14" s="21"/>
      <c r="C14" s="22"/>
      <c r="D14" s="23" t="s">
        <v>39</v>
      </c>
      <c r="E14" s="35"/>
      <c r="F14" s="44"/>
      <c r="G14" s="24"/>
      <c r="H14" s="24"/>
      <c r="I14" s="24"/>
      <c r="J14" s="24"/>
      <c r="K14" s="24"/>
      <c r="L14" s="46"/>
      <c r="O14" s="4" t="s">
        <v>40</v>
      </c>
    </row>
    <row r="15" spans="1:15" s="5" customFormat="1" ht="43.2" x14ac:dyDescent="0.3">
      <c r="A15" s="18"/>
      <c r="B15" s="26"/>
      <c r="C15" s="27"/>
      <c r="D15" s="24" t="s">
        <v>41</v>
      </c>
      <c r="E15" s="35">
        <v>63000</v>
      </c>
      <c r="F15" s="44"/>
      <c r="G15" s="24"/>
      <c r="H15" s="24">
        <v>100</v>
      </c>
      <c r="I15" s="24">
        <v>0</v>
      </c>
      <c r="J15" s="28">
        <v>43009</v>
      </c>
      <c r="K15" s="24" t="s">
        <v>73</v>
      </c>
      <c r="L15" s="45" t="s">
        <v>71</v>
      </c>
      <c r="O15" s="4"/>
    </row>
    <row r="16" spans="1:15" s="5" customFormat="1" ht="43.2" x14ac:dyDescent="0.3">
      <c r="A16" s="18"/>
      <c r="B16" s="26"/>
      <c r="C16" s="27"/>
      <c r="D16" s="24" t="s">
        <v>67</v>
      </c>
      <c r="E16" s="35">
        <v>63000</v>
      </c>
      <c r="F16" s="44"/>
      <c r="G16" s="24"/>
      <c r="H16" s="24">
        <v>100</v>
      </c>
      <c r="I16" s="24">
        <v>0</v>
      </c>
      <c r="J16" s="28">
        <v>43009</v>
      </c>
      <c r="K16" s="24" t="s">
        <v>73</v>
      </c>
      <c r="L16" s="47" t="s">
        <v>74</v>
      </c>
      <c r="O16" s="4"/>
    </row>
    <row r="17" spans="1:15" s="5" customFormat="1" ht="28.8" x14ac:dyDescent="0.3">
      <c r="A17" s="18"/>
      <c r="B17" s="26"/>
      <c r="C17" s="27"/>
      <c r="D17" s="24" t="s">
        <v>43</v>
      </c>
      <c r="E17" s="35">
        <v>70000</v>
      </c>
      <c r="F17" s="44"/>
      <c r="G17" s="24"/>
      <c r="H17" s="24">
        <v>100</v>
      </c>
      <c r="I17" s="24">
        <v>0</v>
      </c>
      <c r="J17" s="28">
        <v>43221</v>
      </c>
      <c r="K17" s="24" t="s">
        <v>73</v>
      </c>
      <c r="L17" s="47" t="s">
        <v>75</v>
      </c>
      <c r="O17" s="4"/>
    </row>
    <row r="18" spans="1:15" s="5" customFormat="1" ht="43.2" x14ac:dyDescent="0.3">
      <c r="A18" s="18"/>
      <c r="B18" s="26"/>
      <c r="C18" s="27"/>
      <c r="D18" s="24" t="s">
        <v>44</v>
      </c>
      <c r="E18" s="35">
        <v>24000</v>
      </c>
      <c r="F18" s="44"/>
      <c r="G18" s="24"/>
      <c r="H18" s="24">
        <v>100</v>
      </c>
      <c r="I18" s="24">
        <v>0</v>
      </c>
      <c r="J18" s="28">
        <v>43282</v>
      </c>
      <c r="K18" s="24" t="s">
        <v>73</v>
      </c>
      <c r="L18" s="47" t="s">
        <v>76</v>
      </c>
      <c r="O18" s="4"/>
    </row>
    <row r="19" spans="1:15" s="5" customFormat="1" ht="14.4" x14ac:dyDescent="0.3">
      <c r="A19" s="18"/>
      <c r="B19" s="26"/>
      <c r="C19" s="27"/>
      <c r="D19" s="24" t="s">
        <v>1</v>
      </c>
      <c r="E19" s="35">
        <v>25000</v>
      </c>
      <c r="F19" s="44" t="s">
        <v>16</v>
      </c>
      <c r="G19" s="24"/>
      <c r="H19" s="24">
        <v>100</v>
      </c>
      <c r="I19" s="24">
        <v>0</v>
      </c>
      <c r="J19" s="28">
        <v>43405</v>
      </c>
      <c r="K19" s="24"/>
      <c r="L19" s="46"/>
      <c r="O19" s="4"/>
    </row>
    <row r="20" spans="1:15" s="5" customFormat="1" ht="28.8" x14ac:dyDescent="0.3">
      <c r="A20" s="18"/>
      <c r="B20" s="26"/>
      <c r="C20" s="27"/>
      <c r="D20" s="24" t="s">
        <v>65</v>
      </c>
      <c r="E20" s="35">
        <v>16200</v>
      </c>
      <c r="F20" s="44" t="s">
        <v>16</v>
      </c>
      <c r="G20" s="24"/>
      <c r="H20" s="24">
        <v>100</v>
      </c>
      <c r="I20" s="24">
        <v>0</v>
      </c>
      <c r="J20" s="28">
        <v>43282</v>
      </c>
      <c r="K20" s="24"/>
      <c r="L20" s="46"/>
      <c r="O20" s="4"/>
    </row>
    <row r="21" spans="1:15" s="5" customFormat="1" ht="28.8" x14ac:dyDescent="0.3">
      <c r="A21" s="18"/>
      <c r="B21" s="26"/>
      <c r="C21" s="27"/>
      <c r="D21" s="24" t="s">
        <v>66</v>
      </c>
      <c r="E21" s="35">
        <v>7200</v>
      </c>
      <c r="F21" s="44" t="s">
        <v>17</v>
      </c>
      <c r="G21" s="24"/>
      <c r="H21" s="24">
        <v>100</v>
      </c>
      <c r="I21" s="24">
        <v>0</v>
      </c>
      <c r="J21" s="28">
        <v>43282</v>
      </c>
      <c r="K21" s="24"/>
      <c r="L21" s="46"/>
      <c r="O21" s="4"/>
    </row>
    <row r="22" spans="1:15" ht="29.1" customHeight="1" x14ac:dyDescent="0.25">
      <c r="A22" s="18"/>
      <c r="B22" s="21"/>
      <c r="C22" s="27"/>
      <c r="D22" s="23" t="s">
        <v>45</v>
      </c>
      <c r="E22" s="35"/>
      <c r="F22" s="44"/>
      <c r="G22" s="24"/>
      <c r="H22" s="24"/>
      <c r="I22" s="24"/>
      <c r="J22" s="24"/>
      <c r="K22" s="24"/>
      <c r="L22" s="46"/>
    </row>
    <row r="23" spans="1:15" s="5" customFormat="1" ht="14.4" x14ac:dyDescent="0.3">
      <c r="A23" s="18"/>
      <c r="B23" s="26"/>
      <c r="C23" s="27"/>
      <c r="D23" s="24" t="s">
        <v>41</v>
      </c>
      <c r="E23" s="35">
        <v>27000</v>
      </c>
      <c r="F23" s="44"/>
      <c r="G23" s="24"/>
      <c r="H23" s="24">
        <v>100</v>
      </c>
      <c r="I23" s="24">
        <v>0</v>
      </c>
      <c r="J23" s="28">
        <v>43435</v>
      </c>
      <c r="K23" s="24" t="s">
        <v>73</v>
      </c>
      <c r="L23" s="47" t="s">
        <v>77</v>
      </c>
    </row>
    <row r="24" spans="1:15" s="5" customFormat="1" ht="14.4" x14ac:dyDescent="0.3">
      <c r="A24" s="18"/>
      <c r="B24" s="26"/>
      <c r="C24" s="27"/>
      <c r="D24" s="24" t="s">
        <v>42</v>
      </c>
      <c r="E24" s="35">
        <v>27000</v>
      </c>
      <c r="F24" s="44"/>
      <c r="G24" s="24"/>
      <c r="H24" s="24">
        <v>100</v>
      </c>
      <c r="I24" s="24">
        <v>0</v>
      </c>
      <c r="J24" s="28">
        <v>43435</v>
      </c>
      <c r="K24" s="24" t="s">
        <v>73</v>
      </c>
      <c r="L24" s="47" t="s">
        <v>77</v>
      </c>
    </row>
    <row r="25" spans="1:15" s="5" customFormat="1" ht="43.2" x14ac:dyDescent="0.3">
      <c r="A25" s="18"/>
      <c r="B25" s="26"/>
      <c r="C25" s="27"/>
      <c r="D25" s="24" t="s">
        <v>46</v>
      </c>
      <c r="E25" s="35">
        <v>25000</v>
      </c>
      <c r="F25" s="44"/>
      <c r="G25" s="24"/>
      <c r="H25" s="24">
        <v>100</v>
      </c>
      <c r="I25" s="24">
        <v>0</v>
      </c>
      <c r="J25" s="28">
        <v>43497</v>
      </c>
      <c r="K25" s="24" t="s">
        <v>73</v>
      </c>
      <c r="L25" s="47" t="s">
        <v>78</v>
      </c>
    </row>
    <row r="26" spans="1:15" s="5" customFormat="1" ht="14.4" x14ac:dyDescent="0.3">
      <c r="A26" s="18"/>
      <c r="B26" s="26"/>
      <c r="C26" s="27"/>
      <c r="D26" s="24" t="s">
        <v>47</v>
      </c>
      <c r="E26" s="35">
        <v>21700</v>
      </c>
      <c r="F26" s="44" t="s">
        <v>16</v>
      </c>
      <c r="G26" s="24"/>
      <c r="H26" s="24">
        <v>100</v>
      </c>
      <c r="I26" s="24">
        <v>0</v>
      </c>
      <c r="J26" s="28">
        <v>43617</v>
      </c>
      <c r="K26" s="24"/>
      <c r="L26" s="46"/>
    </row>
    <row r="27" spans="1:15" s="5" customFormat="1" ht="28.8" x14ac:dyDescent="0.3">
      <c r="A27" s="18"/>
      <c r="B27" s="26"/>
      <c r="C27" s="27"/>
      <c r="D27" s="24" t="s">
        <v>2</v>
      </c>
      <c r="E27" s="35">
        <v>40000</v>
      </c>
      <c r="F27" s="44" t="s">
        <v>16</v>
      </c>
      <c r="G27" s="24"/>
      <c r="H27" s="24">
        <v>100</v>
      </c>
      <c r="I27" s="24">
        <v>0</v>
      </c>
      <c r="J27" s="28">
        <v>43282</v>
      </c>
      <c r="K27" s="24"/>
      <c r="L27" s="46" t="s">
        <v>68</v>
      </c>
    </row>
    <row r="28" spans="1:15" s="5" customFormat="1" ht="29.1" customHeight="1" x14ac:dyDescent="0.25">
      <c r="A28" s="18"/>
      <c r="B28" s="26"/>
      <c r="C28" s="27"/>
      <c r="D28" s="23" t="s">
        <v>48</v>
      </c>
      <c r="E28" s="35"/>
      <c r="F28" s="44"/>
      <c r="G28" s="24"/>
      <c r="H28" s="24"/>
      <c r="I28" s="24"/>
      <c r="J28" s="28"/>
      <c r="K28" s="24"/>
      <c r="L28" s="46"/>
    </row>
    <row r="29" spans="1:15" s="5" customFormat="1" ht="14.4" x14ac:dyDescent="0.3">
      <c r="A29" s="18"/>
      <c r="B29" s="26"/>
      <c r="C29" s="27"/>
      <c r="D29" s="24" t="s">
        <v>34</v>
      </c>
      <c r="E29" s="35">
        <v>17500</v>
      </c>
      <c r="F29" s="44"/>
      <c r="G29" s="24"/>
      <c r="H29" s="24">
        <v>100</v>
      </c>
      <c r="I29" s="24">
        <v>0</v>
      </c>
      <c r="J29" s="28">
        <v>43647</v>
      </c>
      <c r="K29" s="24" t="s">
        <v>73</v>
      </c>
      <c r="L29" s="47" t="s">
        <v>77</v>
      </c>
    </row>
    <row r="30" spans="1:15" s="5" customFormat="1" ht="14.4" x14ac:dyDescent="0.3">
      <c r="A30" s="18"/>
      <c r="B30" s="26"/>
      <c r="C30" s="27"/>
      <c r="D30" s="24" t="s">
        <v>42</v>
      </c>
      <c r="E30" s="35">
        <v>1250</v>
      </c>
      <c r="F30" s="44"/>
      <c r="G30" s="24"/>
      <c r="H30" s="24"/>
      <c r="I30" s="24">
        <v>0</v>
      </c>
      <c r="J30" s="28">
        <v>43800</v>
      </c>
      <c r="K30" s="24" t="s">
        <v>73</v>
      </c>
      <c r="L30" s="47" t="s">
        <v>77</v>
      </c>
    </row>
    <row r="31" spans="1:15" s="5" customFormat="1" ht="14.4" x14ac:dyDescent="0.3">
      <c r="A31" s="18"/>
      <c r="B31" s="26"/>
      <c r="C31" s="27"/>
      <c r="D31" s="24" t="s">
        <v>49</v>
      </c>
      <c r="E31" s="35">
        <v>1250</v>
      </c>
      <c r="F31" s="44"/>
      <c r="G31" s="24"/>
      <c r="H31" s="24"/>
      <c r="I31" s="24">
        <v>0</v>
      </c>
      <c r="J31" s="28">
        <v>43800</v>
      </c>
      <c r="K31" s="24"/>
      <c r="L31" s="47" t="s">
        <v>77</v>
      </c>
    </row>
    <row r="32" spans="1:15" s="5" customFormat="1" ht="43.2" x14ac:dyDescent="0.3">
      <c r="A32" s="18"/>
      <c r="B32" s="26"/>
      <c r="C32" s="27"/>
      <c r="D32" s="24" t="s">
        <v>50</v>
      </c>
      <c r="E32" s="35">
        <v>5000</v>
      </c>
      <c r="F32" s="44"/>
      <c r="G32" s="24"/>
      <c r="H32" s="24"/>
      <c r="I32" s="24">
        <v>0</v>
      </c>
      <c r="J32" s="28">
        <v>43586</v>
      </c>
      <c r="K32" s="24"/>
      <c r="L32" s="47" t="s">
        <v>79</v>
      </c>
    </row>
    <row r="33" spans="1:12" s="5" customFormat="1" ht="15" x14ac:dyDescent="0.25">
      <c r="A33" s="18"/>
      <c r="B33" s="26"/>
      <c r="C33" s="27"/>
      <c r="D33" s="24" t="s">
        <v>35</v>
      </c>
      <c r="E33" s="35">
        <v>6300</v>
      </c>
      <c r="F33" s="44" t="s">
        <v>16</v>
      </c>
      <c r="G33" s="24"/>
      <c r="H33" s="24">
        <v>100</v>
      </c>
      <c r="I33" s="24">
        <v>0</v>
      </c>
      <c r="J33" s="28">
        <v>43647</v>
      </c>
      <c r="K33" s="24"/>
      <c r="L33" s="46"/>
    </row>
    <row r="34" spans="1:12" s="5" customFormat="1" ht="14.4" x14ac:dyDescent="0.3">
      <c r="A34" s="18"/>
      <c r="B34" s="26"/>
      <c r="C34" s="27"/>
      <c r="D34" s="24" t="s">
        <v>37</v>
      </c>
      <c r="E34" s="35">
        <v>2100</v>
      </c>
      <c r="F34" s="44" t="s">
        <v>17</v>
      </c>
      <c r="G34" s="24"/>
      <c r="H34" s="24">
        <v>100</v>
      </c>
      <c r="I34" s="24">
        <v>0</v>
      </c>
      <c r="J34" s="28">
        <v>43647</v>
      </c>
      <c r="K34" s="24"/>
      <c r="L34" s="46"/>
    </row>
    <row r="35" spans="1:12" s="5" customFormat="1" ht="14.4" x14ac:dyDescent="0.3">
      <c r="A35" s="18"/>
      <c r="B35" s="26"/>
      <c r="C35" s="27"/>
      <c r="D35" s="24" t="s">
        <v>51</v>
      </c>
      <c r="E35" s="35">
        <v>2400</v>
      </c>
      <c r="F35" s="44" t="s">
        <v>16</v>
      </c>
      <c r="G35" s="24"/>
      <c r="H35" s="24">
        <v>100</v>
      </c>
      <c r="I35" s="24">
        <v>0</v>
      </c>
      <c r="J35" s="28">
        <v>43770</v>
      </c>
      <c r="K35" s="24"/>
      <c r="L35" s="46"/>
    </row>
    <row r="36" spans="1:12" s="5" customFormat="1" ht="29.1" customHeight="1" x14ac:dyDescent="0.25">
      <c r="A36" s="18"/>
      <c r="B36" s="26"/>
      <c r="C36" s="27"/>
      <c r="D36" s="29" t="s">
        <v>52</v>
      </c>
      <c r="E36" s="35"/>
      <c r="F36" s="44"/>
      <c r="G36" s="24"/>
      <c r="H36" s="24"/>
      <c r="I36" s="24"/>
      <c r="J36" s="28"/>
      <c r="K36" s="24"/>
      <c r="L36" s="46"/>
    </row>
    <row r="37" spans="1:12" s="5" customFormat="1" ht="14.4" x14ac:dyDescent="0.3">
      <c r="A37" s="18"/>
      <c r="B37" s="26"/>
      <c r="C37" s="27"/>
      <c r="D37" s="24" t="s">
        <v>69</v>
      </c>
      <c r="E37" s="35">
        <v>85000</v>
      </c>
      <c r="F37" s="44"/>
      <c r="G37" s="24"/>
      <c r="H37" s="24">
        <v>100</v>
      </c>
      <c r="I37" s="24">
        <v>0</v>
      </c>
      <c r="J37" s="28">
        <v>42767</v>
      </c>
      <c r="K37" s="24" t="s">
        <v>73</v>
      </c>
      <c r="L37" s="47" t="s">
        <v>77</v>
      </c>
    </row>
    <row r="38" spans="1:12" s="5" customFormat="1" ht="15" x14ac:dyDescent="0.25">
      <c r="A38" s="18"/>
      <c r="B38" s="26"/>
      <c r="C38" s="27"/>
      <c r="D38" s="24" t="s">
        <v>53</v>
      </c>
      <c r="E38" s="35">
        <v>6300</v>
      </c>
      <c r="F38" s="44" t="s">
        <v>16</v>
      </c>
      <c r="G38" s="24"/>
      <c r="H38" s="24">
        <v>100</v>
      </c>
      <c r="I38" s="24">
        <v>0</v>
      </c>
      <c r="J38" s="28">
        <v>42767</v>
      </c>
      <c r="K38" s="24"/>
      <c r="L38" s="46"/>
    </row>
    <row r="39" spans="1:12" s="5" customFormat="1" ht="14.4" x14ac:dyDescent="0.3">
      <c r="A39" s="18"/>
      <c r="B39" s="26"/>
      <c r="C39" s="27"/>
      <c r="D39" s="24" t="s">
        <v>54</v>
      </c>
      <c r="E39" s="35">
        <v>3500</v>
      </c>
      <c r="F39" s="44" t="s">
        <v>17</v>
      </c>
      <c r="G39" s="24"/>
      <c r="H39" s="24">
        <v>100</v>
      </c>
      <c r="I39" s="24">
        <v>0</v>
      </c>
      <c r="J39" s="28">
        <v>42767</v>
      </c>
      <c r="K39" s="24"/>
      <c r="L39" s="46"/>
    </row>
    <row r="40" spans="1:12" ht="14.4" x14ac:dyDescent="0.3">
      <c r="A40" s="18"/>
      <c r="B40" s="26"/>
      <c r="C40" s="27"/>
      <c r="D40" s="24" t="s">
        <v>55</v>
      </c>
      <c r="E40" s="35">
        <v>15000</v>
      </c>
      <c r="F40" s="44"/>
      <c r="G40" s="24"/>
      <c r="H40" s="24">
        <v>100</v>
      </c>
      <c r="I40" s="24">
        <v>0</v>
      </c>
      <c r="J40" s="28">
        <v>43800</v>
      </c>
      <c r="K40" s="24" t="s">
        <v>73</v>
      </c>
      <c r="L40" s="47" t="s">
        <v>77</v>
      </c>
    </row>
    <row r="41" spans="1:12" ht="14.4" x14ac:dyDescent="0.3">
      <c r="A41" s="18"/>
      <c r="B41" s="26"/>
      <c r="C41" s="27"/>
      <c r="D41" s="24" t="s">
        <v>56</v>
      </c>
      <c r="E41" s="35">
        <v>15000</v>
      </c>
      <c r="F41" s="44" t="s">
        <v>16</v>
      </c>
      <c r="G41" s="24"/>
      <c r="H41" s="24">
        <v>100</v>
      </c>
      <c r="I41" s="24">
        <v>0</v>
      </c>
      <c r="J41" s="28">
        <v>43800</v>
      </c>
      <c r="K41" s="24" t="s">
        <v>73</v>
      </c>
      <c r="L41" s="46"/>
    </row>
    <row r="42" spans="1:12" ht="15.75" thickBot="1" x14ac:dyDescent="0.3">
      <c r="A42" s="18"/>
      <c r="B42" s="26"/>
      <c r="C42" s="27"/>
      <c r="D42" s="29" t="s">
        <v>0</v>
      </c>
      <c r="E42" s="35">
        <v>5000</v>
      </c>
      <c r="F42" s="44"/>
      <c r="G42" s="24"/>
      <c r="H42" s="23">
        <v>100</v>
      </c>
      <c r="I42" s="23">
        <v>0</v>
      </c>
      <c r="J42" s="28">
        <v>43647</v>
      </c>
      <c r="K42" s="24"/>
      <c r="L42" s="46"/>
    </row>
    <row r="43" spans="1:12" ht="19.5" customHeight="1" thickBot="1" x14ac:dyDescent="0.35">
      <c r="A43" s="18"/>
      <c r="B43" s="76" t="s">
        <v>3</v>
      </c>
      <c r="C43" s="77"/>
      <c r="D43" s="78"/>
      <c r="E43" s="30">
        <f>SUM(E11:E42)</f>
        <v>700000</v>
      </c>
      <c r="F43" s="79" t="s">
        <v>57</v>
      </c>
      <c r="G43" s="80"/>
      <c r="H43" s="81"/>
      <c r="I43" s="79" t="s">
        <v>72</v>
      </c>
      <c r="J43" s="80"/>
      <c r="K43" s="81"/>
      <c r="L43" s="31"/>
    </row>
    <row r="44" spans="1:12" ht="55.5" customHeight="1" thickBot="1" x14ac:dyDescent="0.3">
      <c r="A44" s="18"/>
      <c r="B44" s="48" t="s">
        <v>58</v>
      </c>
      <c r="C44" s="49"/>
      <c r="D44" s="49"/>
      <c r="E44" s="49"/>
      <c r="F44" s="49"/>
      <c r="G44" s="49"/>
      <c r="H44" s="49"/>
      <c r="I44" s="49"/>
      <c r="J44" s="49"/>
      <c r="K44" s="49"/>
      <c r="L44" s="50"/>
    </row>
    <row r="45" spans="1:12" ht="17.25" customHeight="1" thickBot="1" x14ac:dyDescent="0.3">
      <c r="A45" s="18"/>
      <c r="B45" s="48" t="s">
        <v>59</v>
      </c>
      <c r="C45" s="49"/>
      <c r="D45" s="49"/>
      <c r="E45" s="49"/>
      <c r="F45" s="49"/>
      <c r="G45" s="49"/>
      <c r="H45" s="49"/>
      <c r="I45" s="49"/>
      <c r="J45" s="49"/>
      <c r="K45" s="49"/>
      <c r="L45" s="50"/>
    </row>
    <row r="46" spans="1:12" ht="29.25" customHeight="1" thickBot="1" x14ac:dyDescent="0.3">
      <c r="A46" s="18"/>
      <c r="B46" s="48" t="s">
        <v>60</v>
      </c>
      <c r="C46" s="49"/>
      <c r="D46" s="49"/>
      <c r="E46" s="49"/>
      <c r="F46" s="49"/>
      <c r="G46" s="49"/>
      <c r="H46" s="49"/>
      <c r="I46" s="49"/>
      <c r="J46" s="49"/>
      <c r="K46" s="49"/>
      <c r="L46" s="50"/>
    </row>
    <row r="47" spans="1:12" ht="17.25" customHeight="1" thickBot="1" x14ac:dyDescent="0.3">
      <c r="A47" s="18"/>
      <c r="B47" s="51" t="s">
        <v>61</v>
      </c>
      <c r="C47" s="52"/>
      <c r="D47" s="52"/>
      <c r="E47" s="52"/>
      <c r="F47" s="52"/>
      <c r="G47" s="52"/>
      <c r="H47" s="52"/>
      <c r="I47" s="52"/>
      <c r="J47" s="52"/>
      <c r="K47" s="52"/>
      <c r="L47" s="53"/>
    </row>
    <row r="48" spans="1:12" ht="19.5" customHeight="1" thickBot="1" x14ac:dyDescent="0.3">
      <c r="A48" s="18"/>
      <c r="B48" s="54" t="s">
        <v>62</v>
      </c>
      <c r="C48" s="55"/>
      <c r="D48" s="55"/>
      <c r="E48" s="55"/>
      <c r="F48" s="55"/>
      <c r="G48" s="55"/>
      <c r="H48" s="55"/>
      <c r="I48" s="55"/>
      <c r="J48" s="55"/>
      <c r="K48" s="55"/>
      <c r="L48" s="56"/>
    </row>
    <row r="49" spans="1:12" ht="29.25" customHeight="1" thickBot="1" x14ac:dyDescent="0.3">
      <c r="A49" s="18"/>
      <c r="B49" s="57" t="s">
        <v>63</v>
      </c>
      <c r="C49" s="58"/>
      <c r="D49" s="58"/>
      <c r="E49" s="58"/>
      <c r="F49" s="58"/>
      <c r="G49" s="58"/>
      <c r="H49" s="58"/>
      <c r="I49" s="58"/>
      <c r="J49" s="58"/>
      <c r="K49" s="58"/>
      <c r="L49" s="59"/>
    </row>
    <row r="50" spans="1:12" ht="31.5" customHeight="1" thickBot="1" x14ac:dyDescent="0.35">
      <c r="A50" s="18"/>
      <c r="B50" s="60" t="s">
        <v>64</v>
      </c>
      <c r="C50" s="61"/>
      <c r="D50" s="61"/>
      <c r="E50" s="61"/>
      <c r="F50" s="61"/>
      <c r="G50" s="61"/>
      <c r="H50" s="61"/>
      <c r="I50" s="61"/>
      <c r="J50" s="61"/>
      <c r="K50" s="61"/>
      <c r="L50" s="62"/>
    </row>
    <row r="51" spans="1:12" ht="13.8" x14ac:dyDescent="0.25">
      <c r="A51" s="18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5">
      <c r="A52" s="18"/>
      <c r="B52" s="34"/>
      <c r="C52" s="34"/>
      <c r="D52" s="34"/>
      <c r="E52" s="34"/>
      <c r="F52" s="41"/>
      <c r="G52" s="34"/>
      <c r="H52" s="34"/>
      <c r="I52" s="34"/>
      <c r="J52" s="34"/>
      <c r="K52" s="34"/>
      <c r="L52" s="34"/>
    </row>
    <row r="53" spans="1:12" x14ac:dyDescent="0.25">
      <c r="A53" s="18"/>
      <c r="B53" s="34"/>
      <c r="C53" s="34"/>
      <c r="D53" s="34"/>
      <c r="E53" s="34"/>
      <c r="F53" s="41"/>
      <c r="G53" s="34"/>
      <c r="H53" s="34"/>
      <c r="I53" s="34"/>
      <c r="J53" s="34"/>
      <c r="K53" s="34"/>
      <c r="L53" s="34"/>
    </row>
    <row r="54" spans="1:12" x14ac:dyDescent="0.25">
      <c r="A54" s="18"/>
      <c r="B54" s="34"/>
      <c r="C54" s="34"/>
      <c r="D54" s="34"/>
      <c r="E54" s="34"/>
      <c r="F54" s="41"/>
      <c r="G54" s="34"/>
      <c r="H54" s="34"/>
      <c r="I54" s="34"/>
      <c r="J54" s="34"/>
      <c r="K54" s="34"/>
      <c r="L54" s="34"/>
    </row>
    <row r="55" spans="1:12" x14ac:dyDescent="0.25">
      <c r="A55" s="18"/>
      <c r="B55" s="34"/>
      <c r="C55" s="34"/>
      <c r="D55" s="34"/>
      <c r="E55" s="34"/>
      <c r="F55" s="41"/>
      <c r="G55" s="34"/>
      <c r="H55" s="34"/>
      <c r="I55" s="34"/>
      <c r="J55" s="34"/>
      <c r="K55" s="34"/>
      <c r="L55" s="34"/>
    </row>
    <row r="56" spans="1:12" x14ac:dyDescent="0.25">
      <c r="A56" s="18"/>
      <c r="B56" s="34"/>
      <c r="C56" s="34"/>
      <c r="D56" s="34"/>
      <c r="E56" s="34"/>
      <c r="F56" s="41"/>
      <c r="G56" s="34"/>
      <c r="H56" s="34"/>
      <c r="I56" s="34"/>
      <c r="J56" s="34"/>
      <c r="K56" s="34"/>
      <c r="L56" s="34"/>
    </row>
    <row r="57" spans="1:12" x14ac:dyDescent="0.25">
      <c r="A57" s="18"/>
      <c r="B57" s="34"/>
      <c r="C57" s="34"/>
      <c r="D57" s="34"/>
      <c r="E57" s="34"/>
      <c r="F57" s="41"/>
      <c r="G57" s="34"/>
      <c r="H57" s="34"/>
      <c r="I57" s="34"/>
      <c r="J57" s="34"/>
      <c r="K57" s="34"/>
      <c r="L57" s="34"/>
    </row>
    <row r="58" spans="1:12" x14ac:dyDescent="0.25">
      <c r="A58" s="18"/>
      <c r="B58" s="34"/>
      <c r="C58" s="34"/>
      <c r="D58" s="34"/>
      <c r="E58" s="34"/>
      <c r="F58" s="41"/>
      <c r="G58" s="34"/>
      <c r="H58" s="34"/>
      <c r="I58" s="34"/>
      <c r="J58" s="34"/>
      <c r="K58" s="34"/>
      <c r="L58" s="34"/>
    </row>
    <row r="59" spans="1:12" x14ac:dyDescent="0.25">
      <c r="A59" s="18"/>
      <c r="B59" s="34"/>
      <c r="C59" s="34"/>
      <c r="D59" s="34"/>
      <c r="E59" s="34"/>
      <c r="F59" s="41"/>
      <c r="G59" s="34"/>
      <c r="H59" s="34"/>
      <c r="I59" s="34"/>
      <c r="J59" s="34"/>
      <c r="K59" s="34"/>
      <c r="L59" s="34"/>
    </row>
    <row r="60" spans="1:12" x14ac:dyDescent="0.25">
      <c r="A60" s="18"/>
      <c r="B60" s="34"/>
      <c r="C60" s="34"/>
      <c r="D60" s="34"/>
      <c r="E60" s="34"/>
      <c r="F60" s="41"/>
      <c r="G60" s="34"/>
      <c r="H60" s="34"/>
      <c r="I60" s="34"/>
      <c r="J60" s="34"/>
      <c r="K60" s="34"/>
      <c r="L60" s="34"/>
    </row>
    <row r="61" spans="1:12" x14ac:dyDescent="0.25">
      <c r="A61" s="18"/>
      <c r="B61" s="34"/>
      <c r="C61" s="34"/>
      <c r="D61" s="34"/>
      <c r="E61" s="34"/>
      <c r="F61" s="41"/>
      <c r="G61" s="34"/>
      <c r="H61" s="34"/>
      <c r="I61" s="34"/>
      <c r="J61" s="34"/>
      <c r="K61" s="34"/>
      <c r="L61" s="34"/>
    </row>
    <row r="62" spans="1:12" x14ac:dyDescent="0.25">
      <c r="A62" s="18"/>
      <c r="B62" s="34"/>
      <c r="C62" s="34"/>
      <c r="D62" s="34"/>
      <c r="E62" s="34"/>
      <c r="F62" s="41"/>
      <c r="G62" s="34"/>
      <c r="H62" s="34"/>
      <c r="I62" s="34"/>
      <c r="J62" s="34"/>
      <c r="K62" s="34"/>
      <c r="L62" s="34"/>
    </row>
    <row r="63" spans="1:12" x14ac:dyDescent="0.25">
      <c r="A63" s="18"/>
      <c r="B63" s="34"/>
      <c r="C63" s="34"/>
      <c r="D63" s="34"/>
      <c r="E63" s="34"/>
      <c r="F63" s="41"/>
      <c r="G63" s="34"/>
      <c r="H63" s="34"/>
      <c r="I63" s="34"/>
      <c r="J63" s="34"/>
      <c r="K63" s="34"/>
      <c r="L63" s="34"/>
    </row>
    <row r="64" spans="1:12" x14ac:dyDescent="0.25">
      <c r="A64" s="18"/>
      <c r="B64" s="34"/>
      <c r="C64" s="34"/>
      <c r="D64" s="34"/>
      <c r="E64" s="34"/>
      <c r="F64" s="41"/>
      <c r="G64" s="34"/>
      <c r="H64" s="34"/>
      <c r="I64" s="34"/>
      <c r="J64" s="34"/>
      <c r="K64" s="34"/>
      <c r="L64" s="34"/>
    </row>
    <row r="65" spans="1:12" x14ac:dyDescent="0.25">
      <c r="A65" s="18"/>
      <c r="B65" s="34"/>
      <c r="C65" s="34"/>
      <c r="D65" s="34"/>
      <c r="E65" s="34"/>
      <c r="F65" s="41"/>
      <c r="G65" s="34"/>
      <c r="H65" s="34"/>
      <c r="I65" s="34"/>
      <c r="J65" s="34"/>
      <c r="K65" s="34"/>
      <c r="L65" s="34"/>
    </row>
    <row r="66" spans="1:12" x14ac:dyDescent="0.25">
      <c r="A66" s="18"/>
      <c r="B66" s="34"/>
      <c r="C66" s="34"/>
      <c r="D66" s="34"/>
      <c r="E66" s="34"/>
      <c r="F66" s="41"/>
      <c r="G66" s="34"/>
      <c r="H66" s="34"/>
      <c r="I66" s="34"/>
      <c r="J66" s="34"/>
      <c r="K66" s="34"/>
      <c r="L66" s="34"/>
    </row>
    <row r="67" spans="1:12" x14ac:dyDescent="0.25">
      <c r="A67" s="18"/>
      <c r="B67" s="34"/>
      <c r="C67" s="34"/>
      <c r="D67" s="34"/>
      <c r="E67" s="34"/>
      <c r="F67" s="41"/>
      <c r="G67" s="34"/>
      <c r="H67" s="34"/>
      <c r="I67" s="34"/>
      <c r="J67" s="34"/>
      <c r="K67" s="34"/>
      <c r="L67" s="34"/>
    </row>
    <row r="68" spans="1:12" x14ac:dyDescent="0.25">
      <c r="A68" s="18"/>
      <c r="B68" s="34"/>
      <c r="C68" s="34"/>
      <c r="D68" s="34"/>
      <c r="E68" s="34"/>
      <c r="F68" s="41"/>
      <c r="G68" s="34"/>
      <c r="H68" s="34"/>
      <c r="I68" s="34"/>
      <c r="J68" s="34"/>
      <c r="K68" s="34"/>
      <c r="L68" s="34"/>
    </row>
    <row r="69" spans="1:12" x14ac:dyDescent="0.25">
      <c r="A69" s="18"/>
      <c r="B69" s="34"/>
      <c r="C69" s="34"/>
      <c r="D69" s="34"/>
      <c r="E69" s="34"/>
      <c r="F69" s="41"/>
      <c r="G69" s="34"/>
      <c r="H69" s="34"/>
      <c r="I69" s="34"/>
      <c r="J69" s="34"/>
      <c r="K69" s="34"/>
      <c r="L69" s="34"/>
    </row>
    <row r="70" spans="1:12" x14ac:dyDescent="0.25">
      <c r="A70" s="18"/>
      <c r="B70" s="34"/>
      <c r="C70" s="34"/>
      <c r="D70" s="34"/>
      <c r="E70" s="34"/>
      <c r="F70" s="41"/>
      <c r="G70" s="34"/>
      <c r="H70" s="34"/>
      <c r="I70" s="34"/>
      <c r="J70" s="34"/>
      <c r="K70" s="34"/>
      <c r="L70" s="34"/>
    </row>
    <row r="71" spans="1:12" x14ac:dyDescent="0.25">
      <c r="A71" s="18"/>
      <c r="B71" s="34"/>
      <c r="C71" s="34"/>
      <c r="D71" s="34"/>
      <c r="E71" s="34"/>
      <c r="F71" s="41"/>
      <c r="G71" s="34"/>
      <c r="H71" s="34"/>
      <c r="I71" s="34"/>
      <c r="J71" s="34"/>
      <c r="K71" s="34"/>
      <c r="L71" s="34"/>
    </row>
    <row r="72" spans="1:12" x14ac:dyDescent="0.25">
      <c r="A72" s="18"/>
      <c r="B72" s="34"/>
      <c r="C72" s="34"/>
      <c r="D72" s="34"/>
      <c r="E72" s="34"/>
      <c r="F72" s="41"/>
      <c r="G72" s="34"/>
      <c r="H72" s="34"/>
      <c r="I72" s="34"/>
      <c r="J72" s="34"/>
      <c r="K72" s="34"/>
      <c r="L72" s="34"/>
    </row>
    <row r="73" spans="1:12" x14ac:dyDescent="0.25">
      <c r="A73" s="18"/>
      <c r="B73" s="34"/>
      <c r="C73" s="34"/>
      <c r="D73" s="34"/>
      <c r="E73" s="34"/>
      <c r="F73" s="41"/>
      <c r="G73" s="34"/>
      <c r="H73" s="34"/>
      <c r="I73" s="34"/>
      <c r="J73" s="34"/>
      <c r="K73" s="34"/>
      <c r="L73" s="34"/>
    </row>
    <row r="74" spans="1:12" x14ac:dyDescent="0.25">
      <c r="A74" s="18"/>
      <c r="B74" s="34"/>
      <c r="C74" s="34"/>
      <c r="D74" s="34"/>
      <c r="E74" s="34"/>
      <c r="F74" s="41"/>
      <c r="G74" s="34"/>
      <c r="H74" s="34"/>
      <c r="I74" s="34"/>
      <c r="J74" s="34"/>
      <c r="K74" s="34"/>
      <c r="L74" s="34"/>
    </row>
    <row r="75" spans="1:12" x14ac:dyDescent="0.25">
      <c r="A75" s="18"/>
      <c r="B75" s="34"/>
      <c r="C75" s="34"/>
      <c r="D75" s="34"/>
      <c r="E75" s="34"/>
      <c r="F75" s="41"/>
      <c r="G75" s="34"/>
      <c r="H75" s="34"/>
      <c r="I75" s="34"/>
      <c r="J75" s="34"/>
      <c r="K75" s="34"/>
      <c r="L75" s="34"/>
    </row>
    <row r="76" spans="1:12" x14ac:dyDescent="0.25">
      <c r="A76" s="18"/>
      <c r="B76" s="34"/>
      <c r="C76" s="34"/>
      <c r="D76" s="34"/>
      <c r="E76" s="34"/>
      <c r="F76" s="41"/>
      <c r="G76" s="34"/>
      <c r="H76" s="34"/>
      <c r="I76" s="34"/>
      <c r="J76" s="34"/>
      <c r="K76" s="34"/>
      <c r="L76" s="34"/>
    </row>
    <row r="77" spans="1:12" x14ac:dyDescent="0.25">
      <c r="A77" s="18"/>
      <c r="B77" s="34"/>
      <c r="C77" s="34"/>
      <c r="D77" s="34"/>
      <c r="E77" s="34"/>
      <c r="F77" s="41"/>
      <c r="G77" s="34"/>
      <c r="H77" s="34"/>
      <c r="I77" s="34"/>
      <c r="J77" s="34"/>
      <c r="K77" s="34"/>
      <c r="L77" s="34"/>
    </row>
    <row r="78" spans="1:12" x14ac:dyDescent="0.25">
      <c r="A78" s="18"/>
      <c r="B78" s="34"/>
      <c r="C78" s="34"/>
      <c r="D78" s="34"/>
      <c r="E78" s="34"/>
      <c r="F78" s="41"/>
      <c r="G78" s="34"/>
      <c r="H78" s="34"/>
      <c r="I78" s="34"/>
      <c r="J78" s="34"/>
      <c r="K78" s="34"/>
      <c r="L78" s="34"/>
    </row>
    <row r="79" spans="1:12" x14ac:dyDescent="0.25">
      <c r="A79" s="18"/>
      <c r="B79" s="34"/>
      <c r="C79" s="34"/>
      <c r="D79" s="34"/>
      <c r="E79" s="34"/>
      <c r="F79" s="41"/>
      <c r="G79" s="34"/>
      <c r="H79" s="34"/>
      <c r="I79" s="34"/>
      <c r="J79" s="34"/>
      <c r="K79" s="34"/>
      <c r="L79" s="34"/>
    </row>
    <row r="80" spans="1:12" x14ac:dyDescent="0.25">
      <c r="A80" s="18"/>
      <c r="B80" s="34"/>
      <c r="C80" s="34"/>
      <c r="D80" s="34"/>
      <c r="E80" s="34"/>
      <c r="F80" s="41"/>
      <c r="G80" s="34"/>
      <c r="H80" s="34"/>
      <c r="I80" s="34"/>
      <c r="J80" s="34"/>
      <c r="K80" s="34"/>
      <c r="L80" s="34"/>
    </row>
    <row r="81" spans="1:12" x14ac:dyDescent="0.25">
      <c r="A81" s="18"/>
      <c r="B81" s="34"/>
      <c r="C81" s="34"/>
      <c r="D81" s="34"/>
      <c r="E81" s="34"/>
      <c r="F81" s="41"/>
      <c r="G81" s="34"/>
      <c r="H81" s="34"/>
      <c r="I81" s="34"/>
      <c r="J81" s="34"/>
      <c r="K81" s="34"/>
      <c r="L81" s="34"/>
    </row>
    <row r="82" spans="1:12" x14ac:dyDescent="0.25">
      <c r="A82" s="18"/>
      <c r="B82" s="34"/>
      <c r="C82" s="34"/>
      <c r="D82" s="34"/>
      <c r="E82" s="34"/>
      <c r="F82" s="41"/>
      <c r="G82" s="34"/>
      <c r="H82" s="34"/>
      <c r="I82" s="34"/>
      <c r="J82" s="34"/>
      <c r="K82" s="34"/>
      <c r="L82" s="34"/>
    </row>
    <row r="83" spans="1:12" x14ac:dyDescent="0.25">
      <c r="A83" s="18"/>
      <c r="B83" s="34"/>
      <c r="C83" s="34"/>
      <c r="D83" s="34"/>
      <c r="E83" s="34"/>
      <c r="F83" s="41"/>
      <c r="G83" s="34"/>
      <c r="H83" s="34"/>
      <c r="I83" s="34"/>
      <c r="J83" s="34"/>
      <c r="K83" s="34"/>
      <c r="L83" s="34"/>
    </row>
    <row r="84" spans="1:12" x14ac:dyDescent="0.25">
      <c r="A84" s="18"/>
      <c r="B84" s="34"/>
      <c r="C84" s="34"/>
      <c r="D84" s="34"/>
      <c r="E84" s="34"/>
      <c r="F84" s="41"/>
      <c r="G84" s="34"/>
      <c r="H84" s="34"/>
      <c r="I84" s="34"/>
      <c r="J84" s="34"/>
      <c r="K84" s="34"/>
      <c r="L84" s="34"/>
    </row>
    <row r="85" spans="1:12" x14ac:dyDescent="0.25">
      <c r="A85" s="18"/>
      <c r="B85" s="34"/>
      <c r="C85" s="34"/>
      <c r="D85" s="34"/>
      <c r="E85" s="34"/>
      <c r="F85" s="41"/>
      <c r="G85" s="34"/>
      <c r="H85" s="34"/>
      <c r="I85" s="34"/>
      <c r="J85" s="34"/>
      <c r="K85" s="34"/>
      <c r="L85" s="34"/>
    </row>
    <row r="86" spans="1:12" x14ac:dyDescent="0.25">
      <c r="A86" s="18"/>
      <c r="B86" s="34"/>
      <c r="C86" s="34"/>
      <c r="D86" s="34"/>
      <c r="E86" s="34"/>
      <c r="F86" s="41"/>
      <c r="G86" s="34"/>
      <c r="H86" s="34"/>
      <c r="I86" s="34"/>
      <c r="J86" s="34"/>
      <c r="K86" s="34"/>
      <c r="L86" s="34"/>
    </row>
    <row r="87" spans="1:12" x14ac:dyDescent="0.25">
      <c r="A87" s="18"/>
      <c r="B87" s="34"/>
      <c r="C87" s="34"/>
      <c r="D87" s="34"/>
      <c r="E87" s="34"/>
      <c r="F87" s="41"/>
      <c r="G87" s="34"/>
      <c r="H87" s="34"/>
      <c r="I87" s="34"/>
      <c r="J87" s="34"/>
      <c r="K87" s="34"/>
      <c r="L87" s="34"/>
    </row>
    <row r="88" spans="1:12" x14ac:dyDescent="0.25">
      <c r="A88" s="18"/>
      <c r="B88" s="34"/>
      <c r="C88" s="34"/>
      <c r="D88" s="34"/>
      <c r="E88" s="34"/>
      <c r="F88" s="41"/>
      <c r="G88" s="34"/>
      <c r="H88" s="34"/>
      <c r="I88" s="34"/>
      <c r="J88" s="34"/>
      <c r="K88" s="34"/>
      <c r="L88" s="34"/>
    </row>
    <row r="89" spans="1:12" x14ac:dyDescent="0.25">
      <c r="A89" s="18"/>
      <c r="B89" s="34"/>
      <c r="C89" s="34"/>
      <c r="D89" s="34"/>
      <c r="E89" s="34"/>
      <c r="F89" s="41"/>
      <c r="G89" s="34"/>
      <c r="H89" s="34"/>
      <c r="I89" s="34"/>
      <c r="J89" s="34"/>
      <c r="K89" s="34"/>
      <c r="L89" s="34"/>
    </row>
    <row r="90" spans="1:12" x14ac:dyDescent="0.25">
      <c r="A90" s="18"/>
      <c r="B90" s="18"/>
      <c r="C90" s="18"/>
      <c r="D90" s="18"/>
      <c r="E90" s="18"/>
      <c r="F90" s="14"/>
      <c r="G90" s="18"/>
      <c r="H90" s="18"/>
      <c r="I90" s="18"/>
      <c r="J90" s="18"/>
      <c r="K90" s="18"/>
      <c r="L90" s="18"/>
    </row>
    <row r="91" spans="1:12" x14ac:dyDescent="0.25">
      <c r="A91" s="18"/>
      <c r="B91" s="18"/>
      <c r="C91" s="18"/>
      <c r="D91" s="18"/>
      <c r="E91" s="18"/>
      <c r="F91" s="14"/>
      <c r="G91" s="18"/>
      <c r="H91" s="18"/>
      <c r="I91" s="18"/>
      <c r="J91" s="18"/>
      <c r="K91" s="18"/>
      <c r="L91" s="18"/>
    </row>
    <row r="92" spans="1:12" x14ac:dyDescent="0.25">
      <c r="A92" s="18"/>
      <c r="B92" s="18"/>
      <c r="C92" s="18"/>
      <c r="D92" s="18"/>
      <c r="E92" s="18"/>
      <c r="F92" s="14"/>
      <c r="G92" s="18"/>
      <c r="H92" s="18"/>
      <c r="I92" s="18"/>
      <c r="J92" s="18"/>
      <c r="K92" s="18"/>
      <c r="L92" s="18"/>
    </row>
    <row r="93" spans="1:12" x14ac:dyDescent="0.25">
      <c r="A93" s="18"/>
      <c r="B93" s="18"/>
      <c r="C93" s="18"/>
      <c r="D93" s="18"/>
      <c r="E93" s="18"/>
      <c r="F93" s="14"/>
      <c r="G93" s="18"/>
      <c r="H93" s="18"/>
      <c r="I93" s="18"/>
      <c r="J93" s="18"/>
      <c r="K93" s="18"/>
      <c r="L93" s="18"/>
    </row>
    <row r="94" spans="1:12" x14ac:dyDescent="0.25">
      <c r="A94" s="18"/>
      <c r="B94" s="18"/>
      <c r="C94" s="18"/>
      <c r="D94" s="18"/>
      <c r="E94" s="18"/>
      <c r="F94" s="14"/>
      <c r="G94" s="18"/>
      <c r="H94" s="18"/>
      <c r="I94" s="18"/>
      <c r="J94" s="18"/>
      <c r="K94" s="18"/>
      <c r="L94" s="18"/>
    </row>
    <row r="95" spans="1:12" x14ac:dyDescent="0.25">
      <c r="A95" s="18"/>
      <c r="B95" s="18"/>
      <c r="C95" s="18"/>
      <c r="D95" s="18"/>
      <c r="E95" s="18"/>
      <c r="F95" s="14"/>
      <c r="G95" s="18"/>
      <c r="H95" s="18"/>
      <c r="I95" s="18"/>
      <c r="J95" s="18"/>
      <c r="K95" s="18"/>
      <c r="L95" s="18"/>
    </row>
    <row r="96" spans="1:12" x14ac:dyDescent="0.25">
      <c r="A96" s="18"/>
      <c r="B96" s="18"/>
      <c r="C96" s="18"/>
      <c r="D96" s="18"/>
      <c r="E96" s="18"/>
      <c r="F96" s="14"/>
      <c r="G96" s="18"/>
      <c r="H96" s="18"/>
      <c r="I96" s="18"/>
      <c r="J96" s="18"/>
      <c r="K96" s="18"/>
      <c r="L96" s="18"/>
    </row>
    <row r="97" spans="1:12" x14ac:dyDescent="0.25">
      <c r="A97" s="18"/>
      <c r="B97" s="18"/>
      <c r="C97" s="18"/>
      <c r="D97" s="18"/>
      <c r="E97" s="18"/>
      <c r="F97" s="14"/>
      <c r="G97" s="18"/>
      <c r="H97" s="18"/>
      <c r="I97" s="18"/>
      <c r="J97" s="18"/>
      <c r="K97" s="18"/>
      <c r="L97" s="18"/>
    </row>
    <row r="98" spans="1:12" x14ac:dyDescent="0.25">
      <c r="A98" s="18"/>
      <c r="B98" s="18"/>
      <c r="C98" s="18"/>
      <c r="D98" s="18"/>
      <c r="E98" s="18"/>
      <c r="F98" s="14"/>
      <c r="G98" s="18"/>
      <c r="H98" s="18"/>
      <c r="I98" s="18"/>
      <c r="J98" s="18"/>
      <c r="K98" s="18"/>
      <c r="L98" s="18"/>
    </row>
    <row r="99" spans="1:12" x14ac:dyDescent="0.25">
      <c r="A99" s="18"/>
      <c r="B99" s="18"/>
      <c r="C99" s="18"/>
      <c r="D99" s="18"/>
      <c r="E99" s="18"/>
      <c r="F99" s="14"/>
      <c r="G99" s="18"/>
      <c r="H99" s="18"/>
      <c r="I99" s="18"/>
      <c r="J99" s="18"/>
      <c r="K99" s="18"/>
      <c r="L99" s="18"/>
    </row>
    <row r="100" spans="1:12" x14ac:dyDescent="0.25">
      <c r="A100" s="18"/>
      <c r="B100" s="18"/>
      <c r="C100" s="18"/>
      <c r="D100" s="18"/>
      <c r="E100" s="18"/>
      <c r="F100" s="14"/>
      <c r="G100" s="18"/>
      <c r="H100" s="18"/>
      <c r="I100" s="18"/>
      <c r="J100" s="18"/>
      <c r="K100" s="18"/>
      <c r="L100" s="18"/>
    </row>
    <row r="101" spans="1:12" x14ac:dyDescent="0.25">
      <c r="A101" s="18"/>
      <c r="B101" s="18"/>
      <c r="C101" s="18"/>
      <c r="D101" s="18"/>
      <c r="E101" s="18"/>
      <c r="F101" s="14"/>
      <c r="G101" s="18"/>
      <c r="H101" s="18"/>
      <c r="I101" s="18"/>
      <c r="J101" s="18"/>
      <c r="K101" s="18"/>
      <c r="L101" s="18"/>
    </row>
    <row r="102" spans="1:12" x14ac:dyDescent="0.25">
      <c r="A102" s="18"/>
      <c r="B102" s="18"/>
      <c r="C102" s="18"/>
      <c r="D102" s="18"/>
      <c r="E102" s="18"/>
      <c r="F102" s="14"/>
      <c r="G102" s="18"/>
      <c r="H102" s="18"/>
      <c r="I102" s="18"/>
      <c r="J102" s="18"/>
      <c r="K102" s="18"/>
      <c r="L102" s="18"/>
    </row>
    <row r="103" spans="1:12" x14ac:dyDescent="0.25">
      <c r="A103" s="18"/>
      <c r="B103" s="18"/>
      <c r="C103" s="18"/>
      <c r="D103" s="18"/>
      <c r="E103" s="18"/>
      <c r="F103" s="14"/>
      <c r="G103" s="18"/>
      <c r="H103" s="18"/>
      <c r="I103" s="18"/>
      <c r="J103" s="18"/>
      <c r="K103" s="18"/>
      <c r="L103" s="18"/>
    </row>
    <row r="104" spans="1:12" x14ac:dyDescent="0.25">
      <c r="A104" s="18"/>
      <c r="B104" s="18"/>
      <c r="C104" s="18"/>
      <c r="D104" s="18"/>
      <c r="E104" s="18"/>
      <c r="F104" s="14"/>
      <c r="G104" s="18"/>
      <c r="H104" s="18"/>
      <c r="I104" s="18"/>
      <c r="J104" s="18"/>
      <c r="K104" s="18"/>
      <c r="L104" s="18"/>
    </row>
    <row r="105" spans="1:12" x14ac:dyDescent="0.25">
      <c r="A105" s="18"/>
      <c r="B105" s="18"/>
      <c r="C105" s="18"/>
      <c r="D105" s="18"/>
      <c r="E105" s="18"/>
      <c r="F105" s="14"/>
      <c r="G105" s="18"/>
      <c r="H105" s="18"/>
      <c r="I105" s="18"/>
      <c r="J105" s="18"/>
      <c r="K105" s="18"/>
      <c r="L105" s="18"/>
    </row>
    <row r="106" spans="1:12" x14ac:dyDescent="0.25">
      <c r="A106" s="18"/>
      <c r="B106" s="18"/>
      <c r="C106" s="18"/>
      <c r="D106" s="18"/>
      <c r="E106" s="18"/>
      <c r="F106" s="14"/>
      <c r="G106" s="18"/>
      <c r="H106" s="18"/>
      <c r="I106" s="18"/>
      <c r="J106" s="18"/>
      <c r="K106" s="18"/>
      <c r="L106" s="18"/>
    </row>
    <row r="107" spans="1:12" x14ac:dyDescent="0.25">
      <c r="A107" s="18"/>
      <c r="B107" s="18"/>
      <c r="C107" s="18"/>
      <c r="D107" s="18"/>
      <c r="E107" s="18"/>
      <c r="F107" s="14"/>
      <c r="G107" s="18"/>
      <c r="H107" s="18"/>
      <c r="I107" s="18"/>
      <c r="J107" s="18"/>
      <c r="K107" s="18"/>
      <c r="L107" s="18"/>
    </row>
  </sheetData>
  <mergeCells count="27">
    <mergeCell ref="B2:L2"/>
    <mergeCell ref="B3:F3"/>
    <mergeCell ref="G3:J3"/>
    <mergeCell ref="K3:L3"/>
    <mergeCell ref="B4:F4"/>
    <mergeCell ref="G4:L4"/>
    <mergeCell ref="B45:L45"/>
    <mergeCell ref="B5:L5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L8:L9"/>
    <mergeCell ref="B43:D43"/>
    <mergeCell ref="F43:H43"/>
    <mergeCell ref="I43:K43"/>
    <mergeCell ref="B44:L44"/>
    <mergeCell ref="B46:L46"/>
    <mergeCell ref="B47:L47"/>
    <mergeCell ref="B48:L48"/>
    <mergeCell ref="B49:L49"/>
    <mergeCell ref="B50:L50"/>
  </mergeCells>
  <dataValidations count="2">
    <dataValidation type="list" allowBlank="1" showInputMessage="1" showErrorMessage="1" sqref="G10:G42">
      <formula1>#REF!</formula1>
    </dataValidation>
    <dataValidation type="list" allowBlank="1" showInputMessage="1" showErrorMessage="1" sqref="F10:F42">
      <formula1>$O$5:$O$14</formula1>
    </dataValidation>
  </dataValidations>
  <printOptions horizontalCentered="1"/>
  <pageMargins left="0.23622047244094499" right="0.23622047244094499" top="0.66929133858267698" bottom="0.62992125984252001" header="0.27559055118110198" footer="0.35433070866141703"/>
  <pageSetup scale="69" fitToHeight="2" orientation="landscape" r:id="rId1"/>
  <headerFooter alignWithMargins="0">
    <oddHeader>&amp;R&amp;8Anexo III - RG-T2871Página &amp;P de &amp;N</oddHeader>
    <oddFooter xml:space="preserve">&amp;L 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40824475</IDBDocs_x0020_Number>
    <TaxCatchAll xmlns="cdc7663a-08f0-4737-9e8c-148ce897a09c">
      <Value>6</Value>
      <Value>32</Value>
      <Value>156</Value>
    </TaxCatchAll>
    <Phase xmlns="cdc7663a-08f0-4737-9e8c-148ce897a09c" xsi:nil="true"/>
    <SISCOR_x0020_Number xmlns="cdc7663a-08f0-4737-9e8c-148ce897a09c" xsi:nil="true"/>
    <Division_x0020_or_x0020_Unit xmlns="cdc7663a-08f0-4737-9e8c-148ce897a09c">CSC/CAR</Division_x0020_or_x0020_Unit>
    <Approval_x0020_Number xmlns="cdc7663a-08f0-4737-9e8c-148ce897a09c">ATN/OC-15882-RG</Approval_x0020_Number>
    <Document_x0020_Author xmlns="cdc7663a-08f0-4737-9e8c-148ce897a09c">Gomez Caruso, Maria Soledad</Document_x0020_Author>
    <Fiscal_x0020_Year_x0020_IDB xmlns="cdc7663a-08f0-4737-9e8c-148ce897a09c">2016</Fiscal_x0020_Year_x0020_IDB>
    <Other_x0020_Author xmlns="cdc7663a-08f0-4737-9e8c-148ce897a09c" xsi:nil="true"/>
    <Project_x0020_Number xmlns="cdc7663a-08f0-4737-9e8c-148ce897a09c">RG-T2871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&lt;Data&gt;&lt;APPLICATION&gt;MS EXCEL&lt;/APPLICATION&gt;&lt;STAGE_CODE&gt;PA&lt;/STAGE_CODE&gt;&lt;USER_STAGE&gt;Procurement Plan&lt;/USER_STAGE&gt;&lt;PD_OBJ_TYPE&gt;0&lt;/PD_OBJ_TYPE&gt;&lt;MAKERECORD&gt;N&lt;/MAKERECORD&gt;&lt;/Data&gt;</Migration_x0020_Info>
    <Operation_x0020_Type xmlns="cdc7663a-08f0-4737-9e8c-148ce897a09c" xsi:nil="true"/>
    <Document_x0020_Language_x0020_IDB xmlns="cdc7663a-08f0-4737-9e8c-148ce897a09c">Spanish</Document_x0020_Language_x0020_IDB>
    <Identifier xmlns="cdc7663a-08f0-4737-9e8c-148ce897a09c"> FULL DOC</Identifier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Plan</TermName>
          <TermId xmlns="http://schemas.microsoft.com/office/infopath/2007/PartnerControls">0b294293-aea6-4ed7-abc7-7c44a738bcef</TermId>
        </TermInfo>
      </Terms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Argentina</TermName>
          <TermId xmlns="http://schemas.microsoft.com/office/infopath/2007/PartnerControls">eb1b705c-195f-4c3b-9661-b201f2fee3c5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nddeef1749674d76abdbe4b239a70bc6 xmlns="cdc7663a-08f0-4737-9e8c-148ce897a09c">
      <Terms xmlns="http://schemas.microsoft.com/office/infopath/2007/PartnerControls"/>
    </nddeef1749674d76abdbe4b239a70bc6>
    <Issue_x0020_Date xmlns="cdc7663a-08f0-4737-9e8c-148ce897a09c" xsi:nil="true"/>
    <Publication_x0020_Type xmlns="cdc7663a-08f0-4737-9e8c-148ce897a09c" xsi:nil="true"/>
    <Publishing_x0020_House xmlns="cdc7663a-08f0-4737-9e8c-148ce897a09c" xsi:nil="true"/>
    <Abstract xmlns="cdc7663a-08f0-4737-9e8c-148ce897a09c" xsi:nil="true"/>
    <Disclosure_x0020_Activity xmlns="cdc7663a-08f0-4737-9e8c-148ce897a09c">Procurement Plan</Disclosure_x0020_Activity>
    <Region xmlns="cdc7663a-08f0-4737-9e8c-148ce897a09c" xsi:nil="true"/>
    <Webtopic xmlns="cdc7663a-08f0-4737-9e8c-148ce897a09c">Business Development and Investment</Webtopic>
    <Disclosed xmlns="cdc7663a-08f0-4737-9e8c-148ce897a09c">false</Disclosed>
    <KP_x0020_Topics xmlns="cdc7663a-08f0-4737-9e8c-148ce897a09c" xsi:nil="true"/>
    <Editor1 xmlns="cdc7663a-08f0-4737-9e8c-148ce897a0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E49456EEC56644BAA0102048120306A" ma:contentTypeVersion="9" ma:contentTypeDescription="A content type to manage public (operations) IDB documents" ma:contentTypeScope="" ma:versionID="dfd15bb85eab0104fda3d672de445e8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6201af6869951481ad3224c068202c7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7D1BF3D2-6813-4D6A-B997-B76BDCEBEE64}"/>
</file>

<file path=customXml/itemProps2.xml><?xml version="1.0" encoding="utf-8"?>
<ds:datastoreItem xmlns:ds="http://schemas.openxmlformats.org/officeDocument/2006/customXml" ds:itemID="{017D0296-D3D3-4635-8CB0-85769B01D3DF}"/>
</file>

<file path=customXml/itemProps3.xml><?xml version="1.0" encoding="utf-8"?>
<ds:datastoreItem xmlns:ds="http://schemas.openxmlformats.org/officeDocument/2006/customXml" ds:itemID="{F436FCEC-4794-414C-9070-125A1098DBB2}"/>
</file>

<file path=customXml/itemProps4.xml><?xml version="1.0" encoding="utf-8"?>
<ds:datastoreItem xmlns:ds="http://schemas.openxmlformats.org/officeDocument/2006/customXml" ds:itemID="{68CAF079-027B-472B-AA4C-9E6B267FBD41}"/>
</file>

<file path=customXml/itemProps5.xml><?xml version="1.0" encoding="utf-8"?>
<ds:datastoreItem xmlns:ds="http://schemas.openxmlformats.org/officeDocument/2006/customXml" ds:itemID="{5302EF81-5960-4A11-9E7E-1F5BDD680610}"/>
</file>

<file path=customXml/itemProps6.xml><?xml version="1.0" encoding="utf-8"?>
<ds:datastoreItem xmlns:ds="http://schemas.openxmlformats.org/officeDocument/2006/customXml" ds:itemID="{5FD892C3-BA76-4640-BB41-4BDC9E44F1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ADQUISICIONES</vt:lpstr>
      <vt:lpstr>'PLAN ADQUISICIONES'!Print_Area</vt:lpstr>
      <vt:lpstr>'PLAN ADQUISICIONES'!Print_Titles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Integral Regional de Información Satelital para Mejorar la Productividad_ Plan de Adquisiciones Octubre 2016</dc:title>
  <dc:creator>Gustavo Baruj</dc:creator>
  <cp:lastModifiedBy>Gomez Caruso, Maria Soledad</cp:lastModifiedBy>
  <cp:lastPrinted>2016-10-25T21:16:31Z</cp:lastPrinted>
  <dcterms:created xsi:type="dcterms:W3CDTF">2016-03-08T17:09:24Z</dcterms:created>
  <dcterms:modified xsi:type="dcterms:W3CDTF">2017-01-25T20:28:42Z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0x0101001A458A224826124E8B45B1D613300CFC002E49456EEC56644BAA0102048120306A</vt:lpwstr>
  </property>
  <property fmtid="{D5CDD505-2E9C-101B-9397-08002B2CF9AE}" pid="3" name="TaxKeyword">
    <vt:lpwstr/>
  </property>
  <property fmtid="{D5CDD505-2E9C-101B-9397-08002B2CF9AE}" pid="4" name="Function Operations IDB">
    <vt:lpwstr>-1;#Goods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-1;#Procurement Plan|0b294293-aea6-4ed7-abc7-7c44a738bcef</vt:lpwstr>
  </property>
  <property fmtid="{D5CDD505-2E9C-101B-9397-08002B2CF9AE}" pid="9" name="Country">
    <vt:lpwstr>156;#Argentina|eb1b705c-195f-4c3b-9661-b201f2fee3c5</vt:lpwstr>
  </property>
  <property fmtid="{D5CDD505-2E9C-101B-9397-08002B2CF9AE}" pid="10" name="Fund IDB">
    <vt:lpwstr/>
  </property>
  <property fmtid="{D5CDD505-2E9C-101B-9397-08002B2CF9AE}" pid="11" name="Series_x0020_Operations_x0020_IDB">
    <vt:lpwstr>-1;#Procurement Plan|0b294293-aea6-4ed7-abc7-7c44a738bcef</vt:lpwstr>
  </property>
  <property fmtid="{D5CDD505-2E9C-101B-9397-08002B2CF9AE}" pid="14" name="Sector IDB">
    <vt:lpwstr/>
  </property>
  <property fmtid="{D5CDD505-2E9C-101B-9397-08002B2CF9AE}" pid="15" name="Sub-Sector">
    <vt:lpwstr/>
  </property>
  <property fmtid="{D5CDD505-2E9C-101B-9397-08002B2CF9AE}" pid="16" name="Function_x0020_Operations_x0020_IDB">
    <vt:lpwstr>-1;#Goods and Services|5bfebf1b-9f1f-4411-b1dd-4c19b807b799</vt:lpwstr>
  </property>
  <property fmtid="{D5CDD505-2E9C-101B-9397-08002B2CF9AE}" pid="17" name="To_x003A_">
    <vt:lpwstr/>
  </property>
  <property fmtid="{D5CDD505-2E9C-101B-9397-08002B2CF9AE}" pid="18" name="Fund_x0020_IDB">
    <vt:lpwstr/>
  </property>
  <property fmtid="{D5CDD505-2E9C-101B-9397-08002B2CF9AE}" pid="19" name="From_x003A_">
    <vt:lpwstr/>
  </property>
  <property fmtid="{D5CDD505-2E9C-101B-9397-08002B2CF9AE}" pid="20" name="Sector_x0020_IDB">
    <vt:lpwstr/>
  </property>
  <property fmtid="{D5CDD505-2E9C-101B-9397-08002B2CF9AE}" pid="21" name="To:">
    <vt:lpwstr/>
  </property>
  <property fmtid="{D5CDD505-2E9C-101B-9397-08002B2CF9AE}" pid="22" name="From:">
    <vt:lpwstr/>
  </property>
</Properties>
</file>