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-my.sharepoint.com/personal/nestrada_iadb_org/Documents/NESTRADA/Nicaragua/NI-T1277 TC apoyo preparación NI-L1154/"/>
    </mc:Choice>
  </mc:AlternateContent>
  <xr:revisionPtr revIDLastSave="14" documentId="8_{DD432537-9DCD-4293-91CC-205C05AEA3A8}" xr6:coauthVersionLast="45" xr6:coauthVersionMax="45" xr10:uidLastSave="{22EEE792-CB5A-45A2-BE63-16500F022D6C}"/>
  <bookViews>
    <workbookView xWindow="-22104" yWindow="684" windowWidth="17280" windowHeight="8964" xr2:uid="{34220A00-6B5E-423E-957B-951B3168863D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C14" i="1"/>
  <c r="D14" i="1"/>
  <c r="D9" i="1"/>
  <c r="E9" i="1"/>
  <c r="D4" i="1"/>
  <c r="E4" i="1"/>
  <c r="E15" i="1"/>
  <c r="D10" i="1"/>
  <c r="D11" i="1"/>
</calcChain>
</file>

<file path=xl/sharedStrings.xml><?xml version="1.0" encoding="utf-8"?>
<sst xmlns="http://schemas.openxmlformats.org/spreadsheetml/2006/main" count="19" uniqueCount="19">
  <si>
    <t>Presupuesto Detallado NI-T1277</t>
  </si>
  <si>
    <t>Componente</t>
  </si>
  <si>
    <t>Días/Unidad</t>
  </si>
  <si>
    <t>Valor Unitario</t>
  </si>
  <si>
    <t>Valor Total</t>
  </si>
  <si>
    <t>IDB</t>
  </si>
  <si>
    <t>Componente 1 – Estudios de pre-inversión</t>
  </si>
  <si>
    <t>Consultoría - Estudios de Factibilidad, Prefactibilidad y Diseño de Agua Potable</t>
  </si>
  <si>
    <t>Consultoría - Análisis de Alternativas de Saneamiento</t>
  </si>
  <si>
    <t>Talleres de socialización, eventos e imprevistos</t>
  </si>
  <si>
    <t>Componente 2 – Fortalecimiento Institucional</t>
  </si>
  <si>
    <t>Coordinador</t>
  </si>
  <si>
    <t>Ingeniero Sanitario</t>
  </si>
  <si>
    <t>Financiero</t>
  </si>
  <si>
    <t>Adquisiciones</t>
  </si>
  <si>
    <t>Ambiental/Social</t>
  </si>
  <si>
    <t>TOTAL</t>
  </si>
  <si>
    <t>Supuestos</t>
  </si>
  <si>
    <t>Días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</si>
</sst>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1" fontId="4" fillId="0" borderId="1" xfId="0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/>
    <xf numFmtId="2" fontId="4" fillId="0" borderId="0" xfId="0" applyNumberFormat="1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B93D-2CCD-43A8-A1A5-A7BA44BC4400}">
  <dimension ref="A1:E19"/>
  <sheetViews>
    <sheetView tabSelected="1" workbookViewId="0">
      <selection activeCell="E15" sqref="E15"/>
    </sheetView>
  </sheetViews>
  <sheetFormatPr defaultRowHeight="14.45"/>
  <cols>
    <col min="1" max="1" width="30" bestFit="1" customWidth="1"/>
    <col min="2" max="2" width="12.7109375" customWidth="1"/>
    <col min="3" max="3" width="11" customWidth="1"/>
    <col min="4" max="4" width="15.7109375" customWidth="1"/>
    <col min="5" max="5" width="11.42578125" bestFit="1" customWidth="1"/>
  </cols>
  <sheetData>
    <row r="1" spans="1:5">
      <c r="A1" s="1" t="s">
        <v>0</v>
      </c>
    </row>
    <row r="3" spans="1:5" ht="26.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26.45">
      <c r="A4" s="3" t="s">
        <v>6</v>
      </c>
      <c r="B4" s="3"/>
      <c r="C4" s="3"/>
      <c r="D4" s="11">
        <f>SUM(D5:D7)</f>
        <v>180000</v>
      </c>
      <c r="E4" s="11">
        <f>+D4</f>
        <v>180000</v>
      </c>
    </row>
    <row r="5" spans="1:5" ht="39.6">
      <c r="A5" s="12" t="s">
        <v>7</v>
      </c>
      <c r="B5" s="5"/>
      <c r="C5" s="6"/>
      <c r="D5" s="7">
        <v>130000</v>
      </c>
      <c r="E5" s="8"/>
    </row>
    <row r="6" spans="1:5" ht="26.45">
      <c r="A6" s="12" t="s">
        <v>8</v>
      </c>
      <c r="B6" s="5"/>
      <c r="C6" s="6"/>
      <c r="D6" s="7">
        <v>30000</v>
      </c>
      <c r="E6" s="8"/>
    </row>
    <row r="7" spans="1:5" ht="26.45">
      <c r="A7" s="12" t="s">
        <v>9</v>
      </c>
      <c r="B7" s="5"/>
      <c r="C7" s="6"/>
      <c r="D7" s="7">
        <v>20000</v>
      </c>
      <c r="E7" s="8"/>
    </row>
    <row r="8" spans="1:5">
      <c r="A8" s="4"/>
      <c r="B8" s="5"/>
      <c r="C8" s="6"/>
      <c r="D8" s="7"/>
      <c r="E8" s="8"/>
    </row>
    <row r="9" spans="1:5" ht="26.45">
      <c r="A9" s="3" t="s">
        <v>10</v>
      </c>
      <c r="B9" s="15"/>
      <c r="C9" s="14"/>
      <c r="D9" s="11">
        <f>SUM(D10:D14)</f>
        <v>119999.59999999999</v>
      </c>
      <c r="E9" s="11">
        <f>+D9</f>
        <v>119999.59999999999</v>
      </c>
    </row>
    <row r="10" spans="1:5">
      <c r="A10" s="4" t="s">
        <v>11</v>
      </c>
      <c r="B10" s="9">
        <v>175</v>
      </c>
      <c r="C10" s="10">
        <v>200</v>
      </c>
      <c r="D10" s="7">
        <f>+C10*B10</f>
        <v>35000</v>
      </c>
      <c r="E10" s="8"/>
    </row>
    <row r="11" spans="1:5">
      <c r="A11" s="4" t="s">
        <v>12</v>
      </c>
      <c r="B11" s="9">
        <v>175</v>
      </c>
      <c r="C11" s="10">
        <v>150</v>
      </c>
      <c r="D11" s="7">
        <f>+C11*B11</f>
        <v>26250</v>
      </c>
      <c r="E11" s="8"/>
    </row>
    <row r="12" spans="1:5">
      <c r="A12" s="4" t="s">
        <v>13</v>
      </c>
      <c r="B12" s="9">
        <v>175</v>
      </c>
      <c r="C12" s="10">
        <v>111.904</v>
      </c>
      <c r="D12" s="7">
        <f>+C12*B12</f>
        <v>19583.2</v>
      </c>
      <c r="E12" s="8"/>
    </row>
    <row r="13" spans="1:5">
      <c r="A13" s="4" t="s">
        <v>14</v>
      </c>
      <c r="B13" s="9">
        <v>175</v>
      </c>
      <c r="C13" s="10">
        <v>111.904</v>
      </c>
      <c r="D13" s="7">
        <f t="shared" ref="D13:D14" si="0">+C13*B13</f>
        <v>19583.2</v>
      </c>
      <c r="E13" s="8"/>
    </row>
    <row r="14" spans="1:5">
      <c r="A14" s="4" t="s">
        <v>15</v>
      </c>
      <c r="B14" s="9">
        <v>175</v>
      </c>
      <c r="C14" s="10">
        <f>+C13</f>
        <v>111.904</v>
      </c>
      <c r="D14" s="7">
        <f t="shared" si="0"/>
        <v>19583.2</v>
      </c>
      <c r="E14" s="8"/>
    </row>
    <row r="15" spans="1:5">
      <c r="A15" s="3" t="s">
        <v>16</v>
      </c>
      <c r="B15" s="3"/>
      <c r="C15" s="3"/>
      <c r="D15" s="16"/>
      <c r="E15" s="17">
        <f>+E4+E9</f>
        <v>299999.59999999998</v>
      </c>
    </row>
    <row r="16" spans="1:5">
      <c r="A16" s="18"/>
      <c r="B16" s="18"/>
      <c r="C16" s="18"/>
      <c r="D16" s="19"/>
      <c r="E16" s="20"/>
    </row>
    <row r="17" spans="1:5">
      <c r="A17" s="18" t="s">
        <v>17</v>
      </c>
      <c r="B17" s="18"/>
      <c r="C17" s="18"/>
      <c r="D17" s="19"/>
      <c r="E17" s="20"/>
    </row>
    <row r="18" spans="1:5">
      <c r="A18" s="13" t="s">
        <v>18</v>
      </c>
      <c r="B18" s="21">
        <v>21.66</v>
      </c>
      <c r="C18" s="13"/>
      <c r="D18" s="13"/>
      <c r="E18" s="13"/>
    </row>
    <row r="19" spans="1:5">
      <c r="A19" s="13"/>
      <c r="B19" s="22"/>
      <c r="C19" s="13"/>
      <c r="D19" s="13"/>
      <c r="E19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</TermName>
          <TermId xmlns="http://schemas.microsoft.com/office/infopath/2007/PartnerControls">69900e44-351c-4695-b42f-d4fe027272ef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Lopez, Liliana M.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AS-AGR</TermName>
          <TermId xmlns="http://schemas.microsoft.com/office/infopath/2007/PartnerControls">8436ee66-009e-4204-be28-64e6f6bf19fc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27</Value>
      <Value>81</Value>
      <Value>80</Value>
      <Value>2</Value>
    </TaxCatchAll>
    <Operation_x0020_Type xmlns="cdc7663a-08f0-4737-9e8c-148ce897a09c">TCP</Operation_x0020_Type>
    <Package_x0020_Code xmlns="cdc7663a-08f0-4737-9e8c-148ce897a09c" xsi:nil="true"/>
    <Identifier xmlns="cdc7663a-08f0-4737-9e8c-148ce897a09c" xsi:nil="true"/>
    <Project_x0020_Number xmlns="cdc7663a-08f0-4737-9e8c-148ce897a09c">NI-T1277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 xsi:nil="true"/>
    <_dlc_DocId xmlns="cdc7663a-08f0-4737-9e8c-148ce897a09c">EZSHARE-1479877768-22</_dlc_DocId>
    <_dlc_DocIdUrl xmlns="cdc7663a-08f0-4737-9e8c-148ce897a09c">
      <Url>https://idbg.sharepoint.com/teams/EZ-NI-TCP/NI-T1277/_layouts/15/DocIdRedir.aspx?ID=EZSHARE-1479877768-22</Url>
      <Description>EZSHARE-1479877768-22</Description>
    </_dlc_DocIdUrl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6C40F4EA61A924BA74C9CCC6C3F7AFB" ma:contentTypeVersion="1257" ma:contentTypeDescription="A content type to manage public (operations) IDB documents" ma:contentTypeScope="" ma:versionID="bde0fad8aca013271945ad2fa5799bd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35544ad7db01468a5fbbd7d8825a116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NI-T127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D456F44D-2E33-468C-946D-14B294E2EB07}"/>
</file>

<file path=customXml/itemProps2.xml><?xml version="1.0" encoding="utf-8"?>
<ds:datastoreItem xmlns:ds="http://schemas.openxmlformats.org/officeDocument/2006/customXml" ds:itemID="{7F1B0BE5-5064-405A-8D49-065D046FC6F1}"/>
</file>

<file path=customXml/itemProps3.xml><?xml version="1.0" encoding="utf-8"?>
<ds:datastoreItem xmlns:ds="http://schemas.openxmlformats.org/officeDocument/2006/customXml" ds:itemID="{898D7C38-83C3-4E8F-9730-50A61E544BFE}"/>
</file>

<file path=customXml/itemProps4.xml><?xml version="1.0" encoding="utf-8"?>
<ds:datastoreItem xmlns:ds="http://schemas.openxmlformats.org/officeDocument/2006/customXml" ds:itemID="{AB5113FA-C802-4918-9E16-AE891BD76C25}"/>
</file>

<file path=customXml/itemProps5.xml><?xml version="1.0" encoding="utf-8"?>
<ds:datastoreItem xmlns:ds="http://schemas.openxmlformats.org/officeDocument/2006/customXml" ds:itemID="{6BB255A5-C0F1-4BF7-B8A0-9F7DFDA0A128}"/>
</file>

<file path=customXml/itemProps6.xml><?xml version="1.0" encoding="utf-8"?>
<ds:datastoreItem xmlns:ds="http://schemas.openxmlformats.org/officeDocument/2006/customXml" ds:itemID="{B2342FF6-A54D-4380-9A89-F58E9C70F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Velasquez Rodriguez, Manuela</dc:creator>
  <cp:keywords/>
  <dc:description/>
  <cp:lastModifiedBy>Sirias, Rita Patricia</cp:lastModifiedBy>
  <cp:revision/>
  <dcterms:created xsi:type="dcterms:W3CDTF">2019-08-05T21:23:20Z</dcterms:created>
  <dcterms:modified xsi:type="dcterms:W3CDTF">2019-10-07T15:26:30Z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81;#AS-AGR|8436ee66-009e-4204-be28-64e6f6bf19fc</vt:lpwstr>
  </property>
  <property fmtid="{D5CDD505-2E9C-101B-9397-08002B2CF9AE}" pid="7" name="Fund IDB">
    <vt:lpwstr/>
  </property>
  <property fmtid="{D5CDD505-2E9C-101B-9397-08002B2CF9AE}" pid="8" name="Country">
    <vt:lpwstr>27;#NI|69900e44-351c-4695-b42f-d4fe027272ef</vt:lpwstr>
  </property>
  <property fmtid="{D5CDD505-2E9C-101B-9397-08002B2CF9AE}" pid="9" name="Disclosed">
    <vt:bool>false</vt:bool>
  </property>
  <property fmtid="{D5CDD505-2E9C-101B-9397-08002B2CF9AE}" pid="10" name="Sector IDB">
    <vt:lpwstr>80;#AS|ba6b63cd-e402-47cb-9357-08149f7ce046</vt:lpwstr>
  </property>
  <property fmtid="{D5CDD505-2E9C-101B-9397-08002B2CF9AE}" pid="11" name="Function Operations IDB">
    <vt:lpwstr>2;#Project Preparation, Planning and Design|29ca0c72-1fc4-435f-a09c-28585cb5eac9</vt:lpwstr>
  </property>
  <property fmtid="{D5CDD505-2E9C-101B-9397-08002B2CF9AE}" pid="12" name="_dlc_DocIdItemGuid">
    <vt:lpwstr>ac27ac71-6128-4cf2-8867-5f2ab99532ab</vt:lpwstr>
  </property>
  <property fmtid="{D5CDD505-2E9C-101B-9397-08002B2CF9AE}" pid="13" name="ContentTypeId">
    <vt:lpwstr>0x0101001A458A224826124E8B45B1D613300CFC0056C40F4EA61A924BA74C9CCC6C3F7AFB</vt:lpwstr>
  </property>
</Properties>
</file>