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81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geloa\Desktop\2019\OPERATIONS\RG-T3283\"/>
    </mc:Choice>
  </mc:AlternateContent>
  <xr:revisionPtr revIDLastSave="1" documentId="8_{092009BD-9ACB-4812-80B4-E3A5462AB6D9}" xr6:coauthVersionLast="43" xr6:coauthVersionMax="43" xr10:uidLastSave="{9FF2ED54-1E3D-42E5-96F7-E233D8CAFE19}"/>
  <bookViews>
    <workbookView xWindow="-108" yWindow="-108" windowWidth="30936" windowHeight="16896" xr2:uid="{00000000-000D-0000-FFFF-FFFF00000000}"/>
  </bookViews>
  <sheets>
    <sheet name="Sheet1" sheetId="1" r:id="rId1"/>
  </sheets>
  <definedNames>
    <definedName name="_xlnm._FilterDatabase" localSheetId="0" hidden="1">Sheet1!$A$9:$O$14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3" i="1" l="1"/>
  <c r="I13" i="1"/>
  <c r="I14" i="1"/>
  <c r="I15" i="1" l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H33" i="1"/>
  <c r="J33" i="1" l="1"/>
  <c r="E33" i="1"/>
  <c r="K33" i="1"/>
</calcChain>
</file>

<file path=xl/sharedStrings.xml><?xml version="1.0" encoding="utf-8"?>
<sst xmlns="http://schemas.openxmlformats.org/spreadsheetml/2006/main" count="225" uniqueCount="104">
  <si>
    <t>Inter-American Development Bank</t>
  </si>
  <si>
    <t xml:space="preserve">PROCUREMENT PLAN FOR IDB-EXECUTED OPERATIONS </t>
  </si>
  <si>
    <t>Country: Regional</t>
  </si>
  <si>
    <t>Executing Agency:  IDB</t>
  </si>
  <si>
    <t>UDR: CSD/CCS</t>
  </si>
  <si>
    <t>Project number: RG-T3283</t>
  </si>
  <si>
    <t>Project name: Financing the Design and implementation of Nationally Determined Contributions (NDCs)</t>
  </si>
  <si>
    <r>
      <t xml:space="preserve">Period covered by the Plan:  </t>
    </r>
    <r>
      <rPr>
        <sz val="10"/>
        <color theme="1"/>
        <rFont val="Calibri"/>
        <family val="2"/>
        <scheme val="minor"/>
      </rPr>
      <t>24 months</t>
    </r>
  </si>
  <si>
    <t>Total Project Amount:</t>
  </si>
  <si>
    <t>Component</t>
  </si>
  <si>
    <t>Procurement Type
(1) (2)</t>
  </si>
  <si>
    <t>Service type
(1) (2)</t>
  </si>
  <si>
    <t xml:space="preserve">Description 
</t>
  </si>
  <si>
    <t>Estimated contract
cost (US$)</t>
  </si>
  <si>
    <t>Selection
Method 
(2)</t>
  </si>
  <si>
    <t>Type of Contract</t>
  </si>
  <si>
    <t>Source of Financing
and Percentage</t>
  </si>
  <si>
    <t xml:space="preserve">Estimated date of the procurement
notice </t>
  </si>
  <si>
    <t>Estimated contract start date</t>
  </si>
  <si>
    <t>Estimated contract length</t>
  </si>
  <si>
    <t>Comments</t>
  </si>
  <si>
    <t>IDB/MIF</t>
  </si>
  <si>
    <t>Other External Donor</t>
  </si>
  <si>
    <t>Amount</t>
  </si>
  <si>
    <t>%</t>
  </si>
  <si>
    <t>Direct Contracting</t>
  </si>
  <si>
    <t>Select comp</t>
  </si>
  <si>
    <t>Select Proc. Type</t>
  </si>
  <si>
    <t>Goods Included in Firm Cons. RFP</t>
  </si>
  <si>
    <t>Consultant 1: brief description</t>
  </si>
  <si>
    <t>select method</t>
  </si>
  <si>
    <t>Select Cont. Type</t>
  </si>
  <si>
    <t>International Competitive Bidding</t>
  </si>
  <si>
    <t>Component 1</t>
  </si>
  <si>
    <t>A. Consulting services</t>
  </si>
  <si>
    <t>Individual Consultant (AM-650)</t>
  </si>
  <si>
    <t>Pilot to apply PER methodology with climate considerations in Jamaica.</t>
  </si>
  <si>
    <t>SSS</t>
  </si>
  <si>
    <t>Lump Sum</t>
  </si>
  <si>
    <t>NA</t>
  </si>
  <si>
    <t>6 months</t>
  </si>
  <si>
    <t>National Competitive Bidding</t>
  </si>
  <si>
    <t>Pilot to apply PER methodology with climate considerations in Dominican Republic.</t>
  </si>
  <si>
    <t>Shopping</t>
  </si>
  <si>
    <t>Consulting Firm                (GN-2765)</t>
  </si>
  <si>
    <t>Consultancy to develop the document of a Financial Strategy for Climate Change in Chile</t>
  </si>
  <si>
    <t>TO</t>
  </si>
  <si>
    <t>Framework Agreement</t>
  </si>
  <si>
    <t>4 months</t>
  </si>
  <si>
    <t>Consultancy to develop the document of a Sustainable Finance Strategy for Mexico.</t>
  </si>
  <si>
    <t>SCS</t>
  </si>
  <si>
    <t>Consultancy to develop the document of a Financial Strategy for Climate Change for a country in LAC.</t>
  </si>
  <si>
    <t>Component 2</t>
  </si>
  <si>
    <t>Consultancy to update the NDC of Suriname.</t>
  </si>
  <si>
    <t>Least-Cost Selection</t>
  </si>
  <si>
    <t>Consultancy to carry out a revision of the NDC of Barbados.</t>
  </si>
  <si>
    <t>Quality and Cost Based Selection</t>
  </si>
  <si>
    <t>Consultancy to carry out a revision of the NDC of Bolivia.</t>
  </si>
  <si>
    <t>Quality Based Selection</t>
  </si>
  <si>
    <t xml:space="preserve">Consultancy to draft a Decarbonization Plan for Ecuador.
</t>
  </si>
  <si>
    <t>Selection Based on the Consultants' Qualifications</t>
  </si>
  <si>
    <t xml:space="preserve">Consultant to support design of new NDCs and LTS in LAC. </t>
  </si>
  <si>
    <t>ICQ</t>
  </si>
  <si>
    <t>12 months</t>
  </si>
  <si>
    <t>Selection under a Fixed Budget</t>
  </si>
  <si>
    <t>Consultany to develop a cost-benefit assessments of the descarbonization of the transport sector in Costa Rica.</t>
  </si>
  <si>
    <t>5 months</t>
  </si>
  <si>
    <t>Consultancy to develop sectoral assessments to inform NDC or LTS design.</t>
  </si>
  <si>
    <t xml:space="preserve">Consultant to develop and oversee a methodogical apporach to support NDC and LTS design in LAC. </t>
  </si>
  <si>
    <t>Consultancy to develop an Investment Plan for the implementation of the NDC of Costa Rica.</t>
  </si>
  <si>
    <t>3 months</t>
  </si>
  <si>
    <t>Consultant to develop and oversee a methodological apporach to support the development of climate investments plans in LAC.</t>
  </si>
  <si>
    <t>18 months</t>
  </si>
  <si>
    <t>Component 3</t>
  </si>
  <si>
    <t>C. Non consulting services</t>
  </si>
  <si>
    <t>Corporate Procurement (GN-2303)</t>
  </si>
  <si>
    <t>Development of a workshop to socialise and inform IDB's Public Expenditure Review methodology including climate considerations.</t>
  </si>
  <si>
    <t>1 month</t>
  </si>
  <si>
    <t>Consultant to organize and capture the outcomes of the workshops to socialise and inform IDB's Public Expenditure Review methodology including climate considerations.</t>
  </si>
  <si>
    <t>Consultant to carry out research on best practices and opportunities for fiscal policy apporaches in LAC that support climate objectives.</t>
  </si>
  <si>
    <t>Consultant to carry out research on best practices and opportunities for public budgets management in LAC that support climate objectives.</t>
  </si>
  <si>
    <t>Prepared by:</t>
  </si>
  <si>
    <t>TOTALS</t>
  </si>
  <si>
    <t>(1) Grouping together of similar procurement is recommended, such as publications, travel, etc. If there are a number of similar individual contracts to be executed at different times, they can be grouped together under a single heading with an explanation in the comments column indicating the average individual amount and the period during which the contract would be executed. For example: an export promotion project that includes travel to participate in fairs would have an item called "airfare for fairs", an estimated total value od US$5,000, and an explanation in the Comments column: "This is for approximately four different airfares to participate in fairs in the region in years X and X1".</t>
  </si>
  <si>
    <r>
      <t>(2) (i)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Individual consultants: ICQ: Individual Consultant Selection Based on Qualifications; SSS: Single Source Selection. Selection process to be done in accordance with AM-650.</t>
    </r>
  </si>
  <si>
    <t>(2) (ii) Consulting firms: Per GN-2765-1, Consulting Firm selection methods for Bank-executed Operations are:  Single Source Selection (SSS); Simplified Competitive Selection (&lt;=250K) (SCS);  Fully Competitive (&gt;250K) (FCS); and Framework Agreement Task Order (TO). All Consulting Firm selection processes under this policy must use the electronic module in Convergence.</t>
  </si>
  <si>
    <t>(2) (iii) Goods:  Per GN-2765-1, par. A.2.2.c: "The procurement of goods and related services, except when such goods and related services are necessary to achieve the objectives of the Bank-executed Operational Work and are included in the consulting services contract and represent less than ten percent (10%) of the consulting services contract value."</t>
  </si>
  <si>
    <t>Table for Data Validation</t>
  </si>
  <si>
    <t>Select Comp:</t>
  </si>
  <si>
    <t>Select Procurement Type:</t>
  </si>
  <si>
    <t>Select Service Type:</t>
  </si>
  <si>
    <t>description</t>
  </si>
  <si>
    <t>amount</t>
  </si>
  <si>
    <t>Select Method:</t>
  </si>
  <si>
    <t>Select Cont. Type:</t>
  </si>
  <si>
    <t>B. Goods (2)(iii)</t>
  </si>
  <si>
    <t>Goods included in Cons. Firm RFP</t>
  </si>
  <si>
    <t>Component 4</t>
  </si>
  <si>
    <t>FCS</t>
  </si>
  <si>
    <t>Component 5</t>
  </si>
  <si>
    <t>Component 6</t>
  </si>
  <si>
    <t>Component 7</t>
  </si>
  <si>
    <t>Component 8</t>
  </si>
  <si>
    <t>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</si>
</sst>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0.0%"/>
    <numFmt numFmtId="165" formatCode="_(&quot;$&quot;* #,##0_);_(&quot;$&quot;* \(#,##0\);_(&quot;$&quot;* &quot;-&quot;??_);_(@_)"/>
    <numFmt numFmtId="166" formatCode="[$-409]d\-mmm\-yy;@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gray0625">
        <bgColor theme="0" tint="-4.9989318521683403E-2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</cellStyleXfs>
  <cellXfs count="116">
    <xf numFmtId="0" fontId="0" fillId="0" borderId="0" xfId="0"/>
    <xf numFmtId="0" fontId="4" fillId="0" borderId="0" xfId="0" applyFont="1"/>
    <xf numFmtId="164" fontId="4" fillId="0" borderId="0" xfId="2" applyNumberFormat="1" applyFont="1"/>
    <xf numFmtId="9" fontId="4" fillId="0" borderId="0" xfId="2" applyFont="1"/>
    <xf numFmtId="0" fontId="5" fillId="2" borderId="2" xfId="0" applyFont="1" applyFill="1" applyBorder="1" applyAlignment="1">
      <alignment horizontal="centerContinuous" vertical="center"/>
    </xf>
    <xf numFmtId="164" fontId="5" fillId="2" borderId="2" xfId="2" applyNumberFormat="1" applyFont="1" applyFill="1" applyBorder="1" applyAlignment="1">
      <alignment horizontal="centerContinuous" vertical="center"/>
    </xf>
    <xf numFmtId="9" fontId="5" fillId="2" borderId="2" xfId="2" applyFont="1" applyFill="1" applyBorder="1" applyAlignment="1">
      <alignment horizontal="centerContinuous" vertical="center"/>
    </xf>
    <xf numFmtId="0" fontId="5" fillId="2" borderId="3" xfId="0" applyFont="1" applyFill="1" applyBorder="1" applyAlignment="1">
      <alignment horizontal="centerContinuous" vertical="center"/>
    </xf>
    <xf numFmtId="0" fontId="7" fillId="0" borderId="7" xfId="0" applyFont="1" applyBorder="1" applyAlignment="1">
      <alignment horizontal="left"/>
    </xf>
    <xf numFmtId="0" fontId="8" fillId="2" borderId="5" xfId="0" applyFont="1" applyFill="1" applyBorder="1" applyAlignment="1">
      <alignment horizontal="center" vertical="center" wrapText="1"/>
    </xf>
    <xf numFmtId="164" fontId="8" fillId="2" borderId="5" xfId="2" applyNumberFormat="1" applyFont="1" applyFill="1" applyBorder="1" applyAlignment="1">
      <alignment horizontal="center" vertical="center" wrapText="1"/>
    </xf>
    <xf numFmtId="9" fontId="8" fillId="2" borderId="5" xfId="2" applyFont="1" applyFill="1" applyBorder="1" applyAlignment="1">
      <alignment horizontal="center" vertical="center" wrapText="1"/>
    </xf>
    <xf numFmtId="0" fontId="9" fillId="0" borderId="20" xfId="3" applyFont="1" applyBorder="1" applyAlignment="1">
      <alignment vertical="center" wrapText="1"/>
    </xf>
    <xf numFmtId="0" fontId="9" fillId="0" borderId="21" xfId="3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23" xfId="3" applyFont="1" applyBorder="1" applyAlignment="1">
      <alignment vertical="center" wrapText="1"/>
    </xf>
    <xf numFmtId="0" fontId="4" fillId="0" borderId="0" xfId="0" applyFont="1" applyAlignment="1">
      <alignment wrapText="1"/>
    </xf>
    <xf numFmtId="0" fontId="10" fillId="0" borderId="0" xfId="0" applyFont="1" applyAlignment="1">
      <alignment horizontal="left"/>
    </xf>
    <xf numFmtId="164" fontId="10" fillId="0" borderId="0" xfId="2" applyNumberFormat="1" applyFont="1" applyAlignment="1">
      <alignment horizontal="left"/>
    </xf>
    <xf numFmtId="9" fontId="10" fillId="0" borderId="0" xfId="2" applyFont="1" applyAlignment="1">
      <alignment horizontal="left"/>
    </xf>
    <xf numFmtId="0" fontId="1" fillId="0" borderId="0" xfId="0" applyFont="1"/>
    <xf numFmtId="164" fontId="1" fillId="0" borderId="0" xfId="2" applyNumberFormat="1"/>
    <xf numFmtId="9" fontId="1" fillId="0" borderId="0" xfId="2"/>
    <xf numFmtId="0" fontId="1" fillId="0" borderId="0" xfId="0" applyFont="1" applyAlignment="1">
      <alignment horizontal="center"/>
    </xf>
    <xf numFmtId="0" fontId="1" fillId="0" borderId="13" xfId="0" applyFont="1" applyBorder="1"/>
    <xf numFmtId="0" fontId="1" fillId="0" borderId="14" xfId="0" applyFont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5" xfId="0" applyFont="1" applyBorder="1"/>
    <xf numFmtId="0" fontId="1" fillId="0" borderId="0" xfId="0" applyFont="1" applyAlignment="1">
      <alignment vertical="center"/>
    </xf>
    <xf numFmtId="0" fontId="1" fillId="0" borderId="17" xfId="0" applyFont="1" applyBorder="1"/>
    <xf numFmtId="0" fontId="2" fillId="3" borderId="9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wrapText="1"/>
    </xf>
    <xf numFmtId="0" fontId="2" fillId="4" borderId="0" xfId="0" applyFont="1" applyFill="1"/>
    <xf numFmtId="0" fontId="1" fillId="4" borderId="0" xfId="0" applyFont="1" applyFill="1"/>
    <xf numFmtId="0" fontId="1" fillId="4" borderId="5" xfId="0" applyFont="1" applyFill="1" applyBorder="1"/>
    <xf numFmtId="0" fontId="1" fillId="4" borderId="6" xfId="0" applyFont="1" applyFill="1" applyBorder="1"/>
    <xf numFmtId="0" fontId="0" fillId="4" borderId="16" xfId="0" applyFill="1" applyBorder="1"/>
    <xf numFmtId="0" fontId="0" fillId="4" borderId="5" xfId="0" applyFill="1" applyBorder="1"/>
    <xf numFmtId="165" fontId="10" fillId="0" borderId="27" xfId="1" applyNumberFormat="1" applyFont="1" applyBorder="1" applyAlignment="1">
      <alignment horizontal="left"/>
    </xf>
    <xf numFmtId="0" fontId="11" fillId="2" borderId="1" xfId="0" applyFont="1" applyFill="1" applyBorder="1" applyAlignment="1">
      <alignment horizontal="centerContinuous" vertical="center"/>
    </xf>
    <xf numFmtId="0" fontId="10" fillId="0" borderId="4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 wrapText="1"/>
    </xf>
    <xf numFmtId="165" fontId="10" fillId="0" borderId="5" xfId="1" applyNumberFormat="1" applyFont="1" applyBorder="1" applyAlignment="1">
      <alignment vertical="center"/>
    </xf>
    <xf numFmtId="9" fontId="10" fillId="0" borderId="5" xfId="2" applyFont="1" applyBorder="1" applyAlignment="1">
      <alignment vertical="center"/>
    </xf>
    <xf numFmtId="166" fontId="10" fillId="0" borderId="5" xfId="0" applyNumberFormat="1" applyFont="1" applyBorder="1" applyAlignment="1">
      <alignment vertical="center"/>
    </xf>
    <xf numFmtId="166" fontId="10" fillId="0" borderId="6" xfId="0" applyNumberFormat="1" applyFont="1" applyBorder="1" applyAlignment="1">
      <alignment vertical="center"/>
    </xf>
    <xf numFmtId="0" fontId="10" fillId="0" borderId="8" xfId="0" applyFont="1" applyBorder="1"/>
    <xf numFmtId="0" fontId="10" fillId="0" borderId="9" xfId="0" applyFont="1" applyBorder="1"/>
    <xf numFmtId="0" fontId="10" fillId="0" borderId="5" xfId="2" applyNumberFormat="1" applyFont="1" applyBorder="1" applyAlignment="1">
      <alignment vertical="center"/>
    </xf>
    <xf numFmtId="0" fontId="10" fillId="0" borderId="9" xfId="2" applyNumberFormat="1" applyFont="1" applyBorder="1"/>
    <xf numFmtId="166" fontId="10" fillId="0" borderId="9" xfId="0" applyNumberFormat="1" applyFont="1" applyBorder="1"/>
    <xf numFmtId="166" fontId="10" fillId="0" borderId="10" xfId="0" applyNumberFormat="1" applyFont="1" applyBorder="1"/>
    <xf numFmtId="0" fontId="7" fillId="0" borderId="9" xfId="0" applyFont="1" applyBorder="1" applyAlignment="1">
      <alignment horizontal="right" vertical="center"/>
    </xf>
    <xf numFmtId="0" fontId="7" fillId="0" borderId="9" xfId="0" applyFont="1" applyBorder="1" applyAlignment="1">
      <alignment horizontal="center" vertical="center"/>
    </xf>
    <xf numFmtId="165" fontId="7" fillId="0" borderId="9" xfId="1" applyNumberFormat="1" applyFont="1" applyBorder="1" applyAlignment="1">
      <alignment horizontal="left" vertical="center"/>
    </xf>
    <xf numFmtId="0" fontId="7" fillId="3" borderId="9" xfId="0" applyFont="1" applyFill="1" applyBorder="1" applyAlignment="1">
      <alignment horizontal="left" vertical="center"/>
    </xf>
    <xf numFmtId="9" fontId="7" fillId="0" borderId="9" xfId="2" applyFont="1" applyBorder="1" applyAlignment="1">
      <alignment vertical="center"/>
    </xf>
    <xf numFmtId="0" fontId="9" fillId="0" borderId="39" xfId="3" applyFont="1" applyBorder="1" applyAlignment="1">
      <alignment vertical="center" wrapText="1"/>
    </xf>
    <xf numFmtId="0" fontId="0" fillId="0" borderId="0" xfId="0" applyFont="1" applyAlignment="1">
      <alignment vertical="center"/>
    </xf>
    <xf numFmtId="165" fontId="1" fillId="0" borderId="0" xfId="0" applyNumberFormat="1" applyFont="1" applyAlignment="1">
      <alignment vertical="center"/>
    </xf>
    <xf numFmtId="166" fontId="10" fillId="0" borderId="31" xfId="0" applyNumberFormat="1" applyFont="1" applyFill="1" applyBorder="1" applyAlignment="1">
      <alignment vertical="center"/>
    </xf>
    <xf numFmtId="166" fontId="10" fillId="0" borderId="6" xfId="0" applyNumberFormat="1" applyFont="1" applyFill="1" applyBorder="1" applyAlignment="1">
      <alignment vertical="center"/>
    </xf>
    <xf numFmtId="166" fontId="10" fillId="0" borderId="5" xfId="0" applyNumberFormat="1" applyFont="1" applyBorder="1" applyAlignment="1">
      <alignment horizontal="left" vertical="center"/>
    </xf>
    <xf numFmtId="166" fontId="9" fillId="0" borderId="6" xfId="0" applyNumberFormat="1" applyFont="1" applyBorder="1" applyAlignment="1">
      <alignment vertical="center"/>
    </xf>
    <xf numFmtId="0" fontId="9" fillId="0" borderId="5" xfId="0" applyFont="1" applyBorder="1" applyAlignment="1">
      <alignment vertical="center" wrapText="1"/>
    </xf>
    <xf numFmtId="0" fontId="12" fillId="0" borderId="5" xfId="0" applyFont="1" applyBorder="1"/>
    <xf numFmtId="164" fontId="12" fillId="0" borderId="5" xfId="2" applyNumberFormat="1" applyFont="1" applyBorder="1"/>
    <xf numFmtId="9" fontId="12" fillId="0" borderId="5" xfId="2" applyFont="1" applyBorder="1"/>
    <xf numFmtId="166" fontId="12" fillId="0" borderId="5" xfId="0" applyNumberFormat="1" applyFont="1" applyBorder="1"/>
    <xf numFmtId="0" fontId="12" fillId="0" borderId="7" xfId="0" applyFont="1" applyBorder="1"/>
    <xf numFmtId="0" fontId="0" fillId="0" borderId="7" xfId="0" applyFont="1" applyFill="1" applyBorder="1" applyAlignment="1">
      <alignment vertical="center"/>
    </xf>
    <xf numFmtId="0" fontId="10" fillId="0" borderId="33" xfId="0" applyFont="1" applyBorder="1" applyAlignment="1">
      <alignment horizontal="left" vertical="top"/>
    </xf>
    <xf numFmtId="0" fontId="10" fillId="0" borderId="34" xfId="0" applyFont="1" applyBorder="1" applyAlignment="1">
      <alignment horizontal="left" vertical="top"/>
    </xf>
    <xf numFmtId="0" fontId="10" fillId="0" borderId="35" xfId="0" applyFont="1" applyBorder="1" applyAlignment="1">
      <alignment horizontal="left" vertical="top"/>
    </xf>
    <xf numFmtId="0" fontId="10" fillId="0" borderId="36" xfId="0" applyFont="1" applyBorder="1" applyAlignment="1">
      <alignment horizontal="left" vertical="top" wrapText="1"/>
    </xf>
    <xf numFmtId="0" fontId="10" fillId="0" borderId="37" xfId="0" applyFont="1" applyBorder="1" applyAlignment="1">
      <alignment horizontal="left" vertical="top" wrapText="1"/>
    </xf>
    <xf numFmtId="0" fontId="10" fillId="0" borderId="38" xfId="0" applyFont="1" applyBorder="1" applyAlignment="1">
      <alignment horizontal="left" vertical="top" wrapText="1"/>
    </xf>
    <xf numFmtId="0" fontId="7" fillId="0" borderId="24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26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164" fontId="10" fillId="0" borderId="27" xfId="2" applyNumberFormat="1" applyFont="1" applyBorder="1" applyAlignment="1">
      <alignment horizontal="center"/>
    </xf>
    <xf numFmtId="164" fontId="10" fillId="0" borderId="29" xfId="2" applyNumberFormat="1" applyFont="1" applyBorder="1" applyAlignment="1">
      <alignment horizontal="center"/>
    </xf>
    <xf numFmtId="0" fontId="8" fillId="2" borderId="6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right" vertical="center"/>
    </xf>
    <xf numFmtId="0" fontId="7" fillId="0" borderId="32" xfId="0" applyFont="1" applyBorder="1" applyAlignment="1">
      <alignment horizontal="right" vertical="center"/>
    </xf>
    <xf numFmtId="0" fontId="10" fillId="0" borderId="33" xfId="0" applyFont="1" applyBorder="1" applyAlignment="1">
      <alignment horizontal="left" vertical="top" wrapText="1"/>
    </xf>
    <xf numFmtId="0" fontId="10" fillId="0" borderId="34" xfId="0" applyFont="1" applyBorder="1" applyAlignment="1">
      <alignment horizontal="left" vertical="top" wrapText="1"/>
    </xf>
    <xf numFmtId="0" fontId="10" fillId="0" borderId="35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10" fillId="0" borderId="14" xfId="0" applyFont="1" applyBorder="1" applyAlignment="1">
      <alignment horizontal="left" vertical="top" wrapText="1"/>
    </xf>
    <xf numFmtId="0" fontId="7" fillId="0" borderId="30" xfId="0" applyFont="1" applyBorder="1" applyAlignment="1">
      <alignment horizontal="left"/>
    </xf>
    <xf numFmtId="0" fontId="10" fillId="0" borderId="27" xfId="0" applyFont="1" applyBorder="1" applyAlignment="1">
      <alignment horizontal="left"/>
    </xf>
    <xf numFmtId="0" fontId="8" fillId="2" borderId="8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164" fontId="1" fillId="0" borderId="0" xfId="2" applyNumberFormat="1" applyFont="1"/>
    <xf numFmtId="9" fontId="1" fillId="0" borderId="0" xfId="2" applyFont="1"/>
  </cellXfs>
  <cellStyles count="4">
    <cellStyle name="Currency" xfId="1" builtinId="4"/>
    <cellStyle name="Normal" xfId="0" builtinId="0"/>
    <cellStyle name="Normal 3" xfId="3" xr:uid="{00000000-0005-0000-0000-00000200000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11" Type="http://schemas.openxmlformats.org/officeDocument/2006/relationships/customXml" Target="../customXml/item6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57"/>
  <sheetViews>
    <sheetView tabSelected="1" topLeftCell="A22" zoomScale="130" zoomScaleNormal="130" workbookViewId="0">
      <selection activeCell="F28" sqref="F28"/>
    </sheetView>
  </sheetViews>
  <sheetFormatPr defaultColWidth="8.85546875" defaultRowHeight="14.45" outlineLevelRow="1"/>
  <cols>
    <col min="1" max="1" width="14.140625" style="1" customWidth="1"/>
    <col min="2" max="2" width="23.5703125" style="1" customWidth="1"/>
    <col min="3" max="3" width="20.42578125" style="1" customWidth="1"/>
    <col min="4" max="4" width="45.85546875" style="1" customWidth="1"/>
    <col min="5" max="5" width="18.85546875" style="1" bestFit="1" customWidth="1"/>
    <col min="6" max="6" width="13.28515625" style="1" customWidth="1"/>
    <col min="7" max="7" width="15.85546875" style="1" customWidth="1"/>
    <col min="8" max="8" width="13.140625" style="1" customWidth="1"/>
    <col min="9" max="9" width="6.42578125" style="2" customWidth="1"/>
    <col min="10" max="10" width="13.140625" style="1" customWidth="1"/>
    <col min="11" max="11" width="6" style="3" customWidth="1"/>
    <col min="12" max="14" width="13.7109375" style="1" customWidth="1"/>
    <col min="15" max="15" width="30.85546875" style="1" customWidth="1"/>
    <col min="16" max="17" width="8.85546875" style="1"/>
    <col min="18" max="18" width="9.42578125" style="1" bestFit="1" customWidth="1"/>
    <col min="19" max="19" width="0.42578125" style="1" hidden="1" customWidth="1"/>
    <col min="20" max="21" width="8.85546875" style="1"/>
    <col min="22" max="22" width="10.85546875" style="1" bestFit="1" customWidth="1"/>
    <col min="23" max="16384" width="8.85546875" style="1"/>
  </cols>
  <sheetData>
    <row r="1" spans="1:21" ht="14.45" customHeight="1">
      <c r="A1" s="21"/>
      <c r="B1" s="21"/>
      <c r="C1" s="21"/>
      <c r="D1" s="21"/>
      <c r="E1" s="21"/>
      <c r="F1" s="21"/>
      <c r="G1" s="21"/>
      <c r="H1" s="21"/>
      <c r="I1" s="22"/>
      <c r="J1" s="21"/>
      <c r="K1" s="23"/>
      <c r="L1" s="21"/>
      <c r="M1" s="21" t="s">
        <v>0</v>
      </c>
      <c r="N1" s="21"/>
      <c r="O1" s="21"/>
      <c r="P1" s="21"/>
      <c r="Q1" s="21"/>
      <c r="R1" s="21"/>
      <c r="S1" s="21"/>
      <c r="T1" s="21"/>
      <c r="U1" s="21"/>
    </row>
    <row r="2" spans="1:21" ht="14.45" customHeight="1">
      <c r="A2" s="21"/>
      <c r="B2" s="21"/>
      <c r="C2" s="21"/>
      <c r="D2" s="21"/>
      <c r="E2" s="21"/>
      <c r="F2" s="21"/>
      <c r="G2" s="21"/>
      <c r="H2" s="21"/>
      <c r="I2" s="22"/>
      <c r="J2" s="21"/>
      <c r="K2" s="23"/>
      <c r="L2" s="21"/>
      <c r="M2" s="21"/>
      <c r="N2" s="21"/>
      <c r="O2" s="21"/>
      <c r="P2" s="21"/>
      <c r="Q2" s="21"/>
      <c r="R2" s="21"/>
      <c r="S2" s="21"/>
      <c r="T2" s="21"/>
      <c r="U2" s="21"/>
    </row>
    <row r="3" spans="1:21" ht="9" customHeight="1" thickBot="1">
      <c r="A3" s="21"/>
      <c r="B3" s="21"/>
      <c r="C3" s="21"/>
      <c r="D3" s="21"/>
      <c r="E3" s="21"/>
      <c r="F3" s="21"/>
      <c r="G3" s="21"/>
      <c r="H3" s="21"/>
      <c r="I3" s="22"/>
      <c r="J3" s="21"/>
      <c r="K3" s="23"/>
      <c r="L3" s="21"/>
      <c r="M3" s="21"/>
      <c r="N3" s="21"/>
      <c r="O3" s="21"/>
      <c r="P3" s="21"/>
      <c r="Q3" s="21"/>
      <c r="R3" s="21"/>
      <c r="S3" s="21"/>
      <c r="T3" s="21"/>
      <c r="U3" s="21"/>
    </row>
    <row r="4" spans="1:21" ht="24.75" customHeight="1">
      <c r="A4" s="43" t="s">
        <v>1</v>
      </c>
      <c r="B4" s="4"/>
      <c r="C4" s="4"/>
      <c r="D4" s="4"/>
      <c r="E4" s="4"/>
      <c r="F4" s="4"/>
      <c r="G4" s="4"/>
      <c r="H4" s="4"/>
      <c r="I4" s="5"/>
      <c r="J4" s="4"/>
      <c r="K4" s="6"/>
      <c r="L4" s="4"/>
      <c r="M4" s="4"/>
      <c r="N4" s="4"/>
      <c r="O4" s="7"/>
      <c r="P4" s="24"/>
      <c r="Q4" s="24"/>
      <c r="R4" s="24"/>
      <c r="S4" s="24"/>
      <c r="T4" s="24"/>
      <c r="U4" s="24"/>
    </row>
    <row r="5" spans="1:21" ht="14.45" customHeight="1">
      <c r="A5" s="82" t="s">
        <v>2</v>
      </c>
      <c r="B5" s="83"/>
      <c r="C5" s="83"/>
      <c r="D5" s="83"/>
      <c r="E5" s="83"/>
      <c r="F5" s="84"/>
      <c r="G5" s="83" t="s">
        <v>3</v>
      </c>
      <c r="H5" s="83"/>
      <c r="I5" s="83"/>
      <c r="J5" s="83"/>
      <c r="K5" s="83"/>
      <c r="L5" s="83"/>
      <c r="M5" s="83"/>
      <c r="N5" s="84"/>
      <c r="O5" s="8" t="s">
        <v>4</v>
      </c>
      <c r="P5" s="21"/>
      <c r="Q5" s="21"/>
      <c r="R5" s="21"/>
      <c r="S5" s="21"/>
      <c r="T5" s="21"/>
      <c r="U5" s="21"/>
    </row>
    <row r="6" spans="1:21" ht="15" customHeight="1">
      <c r="A6" s="82" t="s">
        <v>5</v>
      </c>
      <c r="B6" s="83"/>
      <c r="C6" s="83"/>
      <c r="D6" s="83"/>
      <c r="E6" s="84"/>
      <c r="F6" s="85" t="s">
        <v>6</v>
      </c>
      <c r="G6" s="85"/>
      <c r="H6" s="85"/>
      <c r="I6" s="85"/>
      <c r="J6" s="85"/>
      <c r="K6" s="85"/>
      <c r="L6" s="85"/>
      <c r="M6" s="85"/>
      <c r="N6" s="85"/>
      <c r="O6" s="86"/>
      <c r="P6" s="21"/>
      <c r="Q6" s="21"/>
      <c r="R6" s="21"/>
      <c r="S6" s="21"/>
      <c r="T6" s="21"/>
      <c r="U6" s="21"/>
    </row>
    <row r="7" spans="1:21" ht="20.25" customHeight="1" thickBot="1">
      <c r="A7" s="87" t="s">
        <v>7</v>
      </c>
      <c r="B7" s="88"/>
      <c r="C7" s="88"/>
      <c r="D7" s="88"/>
      <c r="E7" s="89"/>
      <c r="F7" s="108" t="s">
        <v>8</v>
      </c>
      <c r="G7" s="109"/>
      <c r="H7" s="42">
        <v>1000000</v>
      </c>
      <c r="I7" s="90"/>
      <c r="J7" s="90"/>
      <c r="K7" s="90"/>
      <c r="L7" s="90"/>
      <c r="M7" s="90"/>
      <c r="N7" s="90"/>
      <c r="O7" s="91"/>
      <c r="P7" s="21"/>
      <c r="Q7" s="21"/>
      <c r="R7" s="21"/>
      <c r="S7" s="21"/>
      <c r="T7" s="21"/>
      <c r="U7" s="21"/>
    </row>
    <row r="8" spans="1:21" ht="4.7" customHeight="1">
      <c r="A8" s="25"/>
      <c r="B8" s="21"/>
      <c r="C8" s="21"/>
      <c r="D8" s="21"/>
      <c r="E8" s="21"/>
      <c r="F8" s="21"/>
      <c r="G8" s="21"/>
      <c r="H8" s="21"/>
      <c r="I8" s="22"/>
      <c r="J8" s="21"/>
      <c r="K8" s="23"/>
      <c r="L8" s="21"/>
      <c r="M8" s="21"/>
      <c r="N8" s="21"/>
      <c r="O8" s="26"/>
      <c r="P8" s="21"/>
      <c r="Q8" s="21"/>
      <c r="R8" s="21"/>
      <c r="S8" s="21"/>
      <c r="T8" s="21"/>
      <c r="U8" s="21"/>
    </row>
    <row r="9" spans="1:21" ht="39" customHeight="1">
      <c r="A9" s="110" t="s">
        <v>9</v>
      </c>
      <c r="B9" s="95" t="s">
        <v>10</v>
      </c>
      <c r="C9" s="95" t="s">
        <v>11</v>
      </c>
      <c r="D9" s="95" t="s">
        <v>12</v>
      </c>
      <c r="E9" s="95" t="s">
        <v>13</v>
      </c>
      <c r="F9" s="95" t="s">
        <v>14</v>
      </c>
      <c r="G9" s="95" t="s">
        <v>15</v>
      </c>
      <c r="H9" s="92" t="s">
        <v>16</v>
      </c>
      <c r="I9" s="93"/>
      <c r="J9" s="93"/>
      <c r="K9" s="94"/>
      <c r="L9" s="95" t="s">
        <v>17</v>
      </c>
      <c r="M9" s="95" t="s">
        <v>18</v>
      </c>
      <c r="N9" s="95" t="s">
        <v>19</v>
      </c>
      <c r="O9" s="98" t="s">
        <v>20</v>
      </c>
      <c r="P9" s="21"/>
      <c r="Q9" s="21"/>
      <c r="R9" s="21"/>
      <c r="S9" s="21"/>
      <c r="T9" s="21"/>
      <c r="U9" s="21"/>
    </row>
    <row r="10" spans="1:21" ht="28.5" customHeight="1" thickBot="1">
      <c r="A10" s="111"/>
      <c r="B10" s="96"/>
      <c r="C10" s="96"/>
      <c r="D10" s="96"/>
      <c r="E10" s="96"/>
      <c r="F10" s="96"/>
      <c r="G10" s="96"/>
      <c r="H10" s="92" t="s">
        <v>21</v>
      </c>
      <c r="I10" s="94"/>
      <c r="J10" s="92" t="s">
        <v>22</v>
      </c>
      <c r="K10" s="94"/>
      <c r="L10" s="96"/>
      <c r="M10" s="96"/>
      <c r="N10" s="97"/>
      <c r="O10" s="99"/>
      <c r="P10" s="21"/>
      <c r="Q10" s="21"/>
      <c r="R10" s="21"/>
      <c r="S10" s="21"/>
      <c r="T10" s="21"/>
      <c r="U10" s="21"/>
    </row>
    <row r="11" spans="1:21" ht="28.5" customHeight="1">
      <c r="A11" s="112"/>
      <c r="B11" s="113"/>
      <c r="C11" s="113"/>
      <c r="D11" s="113"/>
      <c r="E11" s="113"/>
      <c r="F11" s="113"/>
      <c r="G11" s="113"/>
      <c r="H11" s="9" t="s">
        <v>23</v>
      </c>
      <c r="I11" s="10" t="s">
        <v>24</v>
      </c>
      <c r="J11" s="9" t="s">
        <v>23</v>
      </c>
      <c r="K11" s="11" t="s">
        <v>24</v>
      </c>
      <c r="L11" s="96"/>
      <c r="M11" s="96"/>
      <c r="N11" s="97"/>
      <c r="O11" s="99"/>
      <c r="P11" s="21"/>
      <c r="Q11" s="21"/>
      <c r="R11" s="21"/>
      <c r="S11" s="12" t="s">
        <v>25</v>
      </c>
      <c r="T11" s="21"/>
      <c r="U11" s="21"/>
    </row>
    <row r="12" spans="1:21" ht="0.95" customHeight="1" thickBot="1">
      <c r="A12" s="27" t="s">
        <v>26</v>
      </c>
      <c r="B12" s="27" t="s">
        <v>27</v>
      </c>
      <c r="C12" s="28" t="s">
        <v>28</v>
      </c>
      <c r="D12" s="29" t="s">
        <v>29</v>
      </c>
      <c r="E12" s="30"/>
      <c r="F12" s="70" t="s">
        <v>30</v>
      </c>
      <c r="G12" s="70" t="s">
        <v>31</v>
      </c>
      <c r="H12" s="70"/>
      <c r="I12" s="71"/>
      <c r="J12" s="70"/>
      <c r="K12" s="72"/>
      <c r="L12" s="73">
        <v>42430</v>
      </c>
      <c r="M12" s="73"/>
      <c r="N12" s="97"/>
      <c r="O12" s="74"/>
      <c r="P12" s="21"/>
      <c r="Q12" s="21"/>
      <c r="R12" s="21"/>
      <c r="S12" s="13" t="s">
        <v>32</v>
      </c>
      <c r="T12" s="21"/>
      <c r="U12" s="21"/>
    </row>
    <row r="13" spans="1:21" s="14" customFormat="1" ht="24.4" customHeight="1">
      <c r="A13" s="44" t="s">
        <v>33</v>
      </c>
      <c r="B13" s="45" t="s">
        <v>34</v>
      </c>
      <c r="C13" s="46" t="s">
        <v>35</v>
      </c>
      <c r="D13" s="69" t="s">
        <v>36</v>
      </c>
      <c r="E13" s="47">
        <v>50000</v>
      </c>
      <c r="F13" s="45" t="s">
        <v>37</v>
      </c>
      <c r="G13" s="46" t="s">
        <v>38</v>
      </c>
      <c r="H13" s="47">
        <v>50000</v>
      </c>
      <c r="I13" s="48">
        <f>H13/$E$33</f>
        <v>0.05</v>
      </c>
      <c r="J13" s="47">
        <v>0</v>
      </c>
      <c r="K13" s="48">
        <v>0</v>
      </c>
      <c r="L13" s="67" t="s">
        <v>39</v>
      </c>
      <c r="M13" s="49">
        <v>43647</v>
      </c>
      <c r="N13" s="65" t="s">
        <v>40</v>
      </c>
      <c r="O13" s="75"/>
      <c r="P13" s="31"/>
      <c r="Q13" s="31"/>
      <c r="R13" s="31"/>
      <c r="S13" s="13" t="s">
        <v>41</v>
      </c>
      <c r="T13" s="31"/>
      <c r="U13" s="31"/>
    </row>
    <row r="14" spans="1:21" s="14" customFormat="1" ht="24.4" customHeight="1">
      <c r="A14" s="44" t="s">
        <v>33</v>
      </c>
      <c r="B14" s="45" t="s">
        <v>34</v>
      </c>
      <c r="C14" s="46" t="s">
        <v>35</v>
      </c>
      <c r="D14" s="69" t="s">
        <v>42</v>
      </c>
      <c r="E14" s="47">
        <v>50000</v>
      </c>
      <c r="F14" s="45" t="s">
        <v>37</v>
      </c>
      <c r="G14" s="46" t="s">
        <v>38</v>
      </c>
      <c r="H14" s="47">
        <v>50000</v>
      </c>
      <c r="I14" s="48">
        <f t="shared" ref="I14:I31" si="0">H14/$E$33</f>
        <v>0.05</v>
      </c>
      <c r="J14" s="47">
        <v>0</v>
      </c>
      <c r="K14" s="48">
        <v>0</v>
      </c>
      <c r="L14" s="67" t="s">
        <v>39</v>
      </c>
      <c r="M14" s="49">
        <v>43952</v>
      </c>
      <c r="N14" s="66" t="s">
        <v>40</v>
      </c>
      <c r="O14" s="75"/>
      <c r="P14" s="31"/>
      <c r="Q14" s="31"/>
      <c r="R14" s="31"/>
      <c r="S14" s="13" t="s">
        <v>43</v>
      </c>
      <c r="T14" s="31"/>
      <c r="U14" s="31"/>
    </row>
    <row r="15" spans="1:21" s="14" customFormat="1" ht="24.4" customHeight="1">
      <c r="A15" s="44" t="s">
        <v>33</v>
      </c>
      <c r="B15" s="45" t="s">
        <v>34</v>
      </c>
      <c r="C15" s="46" t="s">
        <v>44</v>
      </c>
      <c r="D15" s="69" t="s">
        <v>45</v>
      </c>
      <c r="E15" s="47">
        <v>92000</v>
      </c>
      <c r="F15" s="45" t="s">
        <v>46</v>
      </c>
      <c r="G15" s="46" t="s">
        <v>47</v>
      </c>
      <c r="H15" s="47">
        <v>92000</v>
      </c>
      <c r="I15" s="48">
        <f t="shared" si="0"/>
        <v>9.1999999999999998E-2</v>
      </c>
      <c r="J15" s="47">
        <v>0</v>
      </c>
      <c r="K15" s="48">
        <v>0</v>
      </c>
      <c r="L15" s="67" t="s">
        <v>39</v>
      </c>
      <c r="M15" s="49">
        <v>43647</v>
      </c>
      <c r="N15" s="66" t="s">
        <v>48</v>
      </c>
      <c r="O15" s="75"/>
      <c r="P15" s="31"/>
      <c r="Q15" s="31"/>
      <c r="R15" s="31"/>
      <c r="S15" s="62"/>
      <c r="T15" s="31"/>
      <c r="U15" s="31"/>
    </row>
    <row r="16" spans="1:21" s="14" customFormat="1" ht="24.4" customHeight="1">
      <c r="A16" s="44" t="s">
        <v>33</v>
      </c>
      <c r="B16" s="45" t="s">
        <v>34</v>
      </c>
      <c r="C16" s="46" t="s">
        <v>44</v>
      </c>
      <c r="D16" s="69" t="s">
        <v>49</v>
      </c>
      <c r="E16" s="47">
        <v>40000</v>
      </c>
      <c r="F16" s="45" t="s">
        <v>50</v>
      </c>
      <c r="G16" s="46" t="s">
        <v>38</v>
      </c>
      <c r="H16" s="47">
        <v>40000</v>
      </c>
      <c r="I16" s="48">
        <f t="shared" si="0"/>
        <v>0.04</v>
      </c>
      <c r="J16" s="47">
        <v>0</v>
      </c>
      <c r="K16" s="48">
        <v>0</v>
      </c>
      <c r="L16" s="67">
        <v>43678</v>
      </c>
      <c r="M16" s="49">
        <v>43831</v>
      </c>
      <c r="N16" s="66" t="s">
        <v>40</v>
      </c>
      <c r="O16" s="75"/>
      <c r="P16" s="31"/>
      <c r="Q16" s="31"/>
      <c r="R16" s="31"/>
      <c r="S16" s="62"/>
      <c r="T16" s="31"/>
      <c r="U16" s="31"/>
    </row>
    <row r="17" spans="1:25" s="14" customFormat="1" ht="24.4" customHeight="1" thickBot="1">
      <c r="A17" s="44" t="s">
        <v>33</v>
      </c>
      <c r="B17" s="45" t="s">
        <v>34</v>
      </c>
      <c r="C17" s="46" t="s">
        <v>44</v>
      </c>
      <c r="D17" s="69" t="s">
        <v>51</v>
      </c>
      <c r="E17" s="47">
        <v>68000</v>
      </c>
      <c r="F17" s="45" t="s">
        <v>50</v>
      </c>
      <c r="G17" s="46" t="s">
        <v>38</v>
      </c>
      <c r="H17" s="47">
        <v>68000</v>
      </c>
      <c r="I17" s="48">
        <f t="shared" si="0"/>
        <v>6.8000000000000005E-2</v>
      </c>
      <c r="J17" s="47">
        <v>0</v>
      </c>
      <c r="K17" s="48">
        <v>0</v>
      </c>
      <c r="L17" s="67">
        <v>44013</v>
      </c>
      <c r="M17" s="49">
        <v>44136</v>
      </c>
      <c r="N17" s="66" t="s">
        <v>40</v>
      </c>
      <c r="O17" s="75"/>
      <c r="P17" s="31"/>
      <c r="Q17" s="31"/>
      <c r="R17" s="31"/>
      <c r="S17" s="62"/>
      <c r="T17" s="31"/>
      <c r="U17" s="31"/>
      <c r="V17" s="31"/>
      <c r="W17" s="31"/>
      <c r="X17" s="31"/>
      <c r="Y17" s="31"/>
    </row>
    <row r="18" spans="1:25" s="14" customFormat="1" ht="24.4" customHeight="1">
      <c r="A18" s="44" t="s">
        <v>52</v>
      </c>
      <c r="B18" s="45" t="s">
        <v>34</v>
      </c>
      <c r="C18" s="46" t="s">
        <v>44</v>
      </c>
      <c r="D18" s="46" t="s">
        <v>53</v>
      </c>
      <c r="E18" s="47">
        <v>100000</v>
      </c>
      <c r="F18" s="45" t="s">
        <v>50</v>
      </c>
      <c r="G18" s="46" t="s">
        <v>38</v>
      </c>
      <c r="H18" s="47">
        <v>100000</v>
      </c>
      <c r="I18" s="48">
        <f t="shared" si="0"/>
        <v>0.1</v>
      </c>
      <c r="J18" s="47">
        <v>0</v>
      </c>
      <c r="K18" s="48">
        <v>0</v>
      </c>
      <c r="L18" s="67">
        <v>43647</v>
      </c>
      <c r="M18" s="49">
        <v>43692</v>
      </c>
      <c r="N18" s="50" t="s">
        <v>40</v>
      </c>
      <c r="O18" s="75"/>
      <c r="P18" s="31"/>
      <c r="Q18" s="31"/>
      <c r="R18" s="31"/>
      <c r="S18" s="12" t="s">
        <v>54</v>
      </c>
      <c r="T18" s="31"/>
      <c r="U18" s="31"/>
      <c r="V18" s="31"/>
      <c r="W18" s="31"/>
      <c r="X18" s="31"/>
      <c r="Y18" s="31"/>
    </row>
    <row r="19" spans="1:25" s="14" customFormat="1" ht="24.4" customHeight="1">
      <c r="A19" s="44" t="s">
        <v>52</v>
      </c>
      <c r="B19" s="45" t="s">
        <v>34</v>
      </c>
      <c r="C19" s="46" t="s">
        <v>44</v>
      </c>
      <c r="D19" s="46" t="s">
        <v>55</v>
      </c>
      <c r="E19" s="47">
        <v>80000</v>
      </c>
      <c r="F19" s="45" t="s">
        <v>50</v>
      </c>
      <c r="G19" s="46" t="s">
        <v>38</v>
      </c>
      <c r="H19" s="47">
        <v>80000</v>
      </c>
      <c r="I19" s="48">
        <f t="shared" si="0"/>
        <v>0.08</v>
      </c>
      <c r="J19" s="47">
        <v>0</v>
      </c>
      <c r="K19" s="48">
        <v>0</v>
      </c>
      <c r="L19" s="67">
        <v>43770</v>
      </c>
      <c r="M19" s="49">
        <v>43891</v>
      </c>
      <c r="N19" s="50" t="s">
        <v>40</v>
      </c>
      <c r="O19" s="75"/>
      <c r="P19" s="31"/>
      <c r="Q19" s="31"/>
      <c r="R19" s="31"/>
      <c r="S19" s="13" t="s">
        <v>56</v>
      </c>
      <c r="T19" s="31"/>
      <c r="U19" s="31"/>
      <c r="V19" s="31"/>
      <c r="W19" s="31"/>
      <c r="X19" s="31"/>
      <c r="Y19" s="31"/>
    </row>
    <row r="20" spans="1:25" s="14" customFormat="1" ht="24.4" customHeight="1">
      <c r="A20" s="44" t="s">
        <v>52</v>
      </c>
      <c r="B20" s="45" t="s">
        <v>34</v>
      </c>
      <c r="C20" s="46" t="s">
        <v>44</v>
      </c>
      <c r="D20" s="46" t="s">
        <v>57</v>
      </c>
      <c r="E20" s="47">
        <v>80000</v>
      </c>
      <c r="F20" s="45" t="s">
        <v>50</v>
      </c>
      <c r="G20" s="46" t="s">
        <v>38</v>
      </c>
      <c r="H20" s="47">
        <v>80000</v>
      </c>
      <c r="I20" s="48">
        <f t="shared" si="0"/>
        <v>0.08</v>
      </c>
      <c r="J20" s="47">
        <v>0</v>
      </c>
      <c r="K20" s="48">
        <v>0</v>
      </c>
      <c r="L20" s="67">
        <v>43770</v>
      </c>
      <c r="M20" s="49">
        <v>43891</v>
      </c>
      <c r="N20" s="50" t="s">
        <v>40</v>
      </c>
      <c r="O20" s="75"/>
      <c r="P20" s="31"/>
      <c r="Q20" s="31"/>
      <c r="R20" s="31"/>
      <c r="S20" s="13" t="s">
        <v>58</v>
      </c>
      <c r="T20" s="31"/>
      <c r="U20" s="31"/>
      <c r="V20" s="31"/>
      <c r="W20" s="31"/>
      <c r="X20" s="31"/>
      <c r="Y20" s="31"/>
    </row>
    <row r="21" spans="1:25" s="14" customFormat="1" ht="30" customHeight="1">
      <c r="A21" s="44" t="s">
        <v>52</v>
      </c>
      <c r="B21" s="45" t="s">
        <v>34</v>
      </c>
      <c r="C21" s="46" t="s">
        <v>44</v>
      </c>
      <c r="D21" s="46" t="s">
        <v>59</v>
      </c>
      <c r="E21" s="47">
        <v>60000</v>
      </c>
      <c r="F21" s="45" t="s">
        <v>50</v>
      </c>
      <c r="G21" s="46" t="s">
        <v>38</v>
      </c>
      <c r="H21" s="47">
        <v>60000</v>
      </c>
      <c r="I21" s="48">
        <f t="shared" si="0"/>
        <v>0.06</v>
      </c>
      <c r="J21" s="47">
        <v>0</v>
      </c>
      <c r="K21" s="48">
        <v>0</v>
      </c>
      <c r="L21" s="67">
        <v>43770</v>
      </c>
      <c r="M21" s="49">
        <v>43891</v>
      </c>
      <c r="N21" s="50" t="s">
        <v>40</v>
      </c>
      <c r="O21" s="75"/>
      <c r="P21" s="31"/>
      <c r="Q21" s="31"/>
      <c r="R21" s="31"/>
      <c r="S21" s="13" t="s">
        <v>60</v>
      </c>
      <c r="T21" s="31"/>
      <c r="U21" s="31"/>
      <c r="V21" s="31"/>
      <c r="W21" s="31"/>
      <c r="X21" s="31"/>
      <c r="Y21" s="31"/>
    </row>
    <row r="22" spans="1:25" s="14" customFormat="1" ht="24.4" customHeight="1">
      <c r="A22" s="44" t="s">
        <v>52</v>
      </c>
      <c r="B22" s="45" t="s">
        <v>34</v>
      </c>
      <c r="C22" s="46" t="s">
        <v>35</v>
      </c>
      <c r="D22" s="69" t="s">
        <v>61</v>
      </c>
      <c r="E22" s="47">
        <v>35000</v>
      </c>
      <c r="F22" s="45" t="s">
        <v>62</v>
      </c>
      <c r="G22" s="46" t="s">
        <v>38</v>
      </c>
      <c r="H22" s="47">
        <v>35000</v>
      </c>
      <c r="I22" s="48">
        <f t="shared" si="0"/>
        <v>3.5000000000000003E-2</v>
      </c>
      <c r="J22" s="47">
        <v>0</v>
      </c>
      <c r="K22" s="48">
        <v>0</v>
      </c>
      <c r="L22" s="49" t="s">
        <v>39</v>
      </c>
      <c r="M22" s="49">
        <v>43862</v>
      </c>
      <c r="N22" s="68" t="s">
        <v>63</v>
      </c>
      <c r="O22" s="75"/>
      <c r="P22" s="31"/>
      <c r="Q22" s="31"/>
      <c r="R22" s="31"/>
      <c r="S22" s="13" t="s">
        <v>64</v>
      </c>
      <c r="T22" s="31"/>
      <c r="U22" s="31"/>
      <c r="V22" s="31"/>
      <c r="W22" s="31"/>
      <c r="X22" s="31"/>
      <c r="Y22" s="31"/>
    </row>
    <row r="23" spans="1:25" s="14" customFormat="1" ht="24.4" customHeight="1">
      <c r="A23" s="44" t="s">
        <v>52</v>
      </c>
      <c r="B23" s="45" t="s">
        <v>34</v>
      </c>
      <c r="C23" s="46" t="s">
        <v>44</v>
      </c>
      <c r="D23" s="46" t="s">
        <v>65</v>
      </c>
      <c r="E23" s="47">
        <v>38000</v>
      </c>
      <c r="F23" s="45" t="s">
        <v>37</v>
      </c>
      <c r="G23" s="46" t="s">
        <v>38</v>
      </c>
      <c r="H23" s="47">
        <v>38000</v>
      </c>
      <c r="I23" s="48">
        <f t="shared" si="0"/>
        <v>3.7999999999999999E-2</v>
      </c>
      <c r="J23" s="47">
        <v>0</v>
      </c>
      <c r="K23" s="48">
        <v>0</v>
      </c>
      <c r="L23" s="49" t="s">
        <v>39</v>
      </c>
      <c r="M23" s="49">
        <v>43647</v>
      </c>
      <c r="N23" s="50" t="s">
        <v>66</v>
      </c>
      <c r="O23" s="75"/>
      <c r="P23" s="31"/>
      <c r="Q23" s="63"/>
      <c r="R23" s="64"/>
      <c r="S23" s="13"/>
      <c r="T23" s="31"/>
      <c r="U23" s="63"/>
      <c r="V23" s="64"/>
      <c r="W23" s="64"/>
      <c r="X23" s="31"/>
      <c r="Y23" s="31"/>
    </row>
    <row r="24" spans="1:25" s="14" customFormat="1" ht="24.4" customHeight="1">
      <c r="A24" s="44" t="s">
        <v>52</v>
      </c>
      <c r="B24" s="45" t="s">
        <v>34</v>
      </c>
      <c r="C24" s="46" t="s">
        <v>44</v>
      </c>
      <c r="D24" s="69" t="s">
        <v>67</v>
      </c>
      <c r="E24" s="47">
        <v>20000</v>
      </c>
      <c r="F24" s="45" t="s">
        <v>37</v>
      </c>
      <c r="G24" s="46" t="s">
        <v>38</v>
      </c>
      <c r="H24" s="47">
        <v>20000</v>
      </c>
      <c r="I24" s="48">
        <f t="shared" si="0"/>
        <v>0.02</v>
      </c>
      <c r="J24" s="47">
        <v>0</v>
      </c>
      <c r="K24" s="48">
        <v>0</v>
      </c>
      <c r="L24" s="49" t="s">
        <v>39</v>
      </c>
      <c r="M24" s="49">
        <v>43862</v>
      </c>
      <c r="N24" s="50" t="s">
        <v>40</v>
      </c>
      <c r="O24" s="75"/>
      <c r="P24" s="31"/>
      <c r="Q24" s="63"/>
      <c r="R24" s="64"/>
      <c r="S24" s="31"/>
      <c r="T24" s="31"/>
      <c r="U24" s="63"/>
      <c r="V24" s="64"/>
      <c r="W24" s="64"/>
      <c r="X24" s="31"/>
      <c r="Y24" s="31"/>
    </row>
    <row r="25" spans="1:25" s="14" customFormat="1" ht="24.4" customHeight="1">
      <c r="A25" s="44" t="s">
        <v>52</v>
      </c>
      <c r="B25" s="45" t="s">
        <v>34</v>
      </c>
      <c r="C25" s="46" t="s">
        <v>35</v>
      </c>
      <c r="D25" s="46" t="s">
        <v>68</v>
      </c>
      <c r="E25" s="47">
        <v>33000</v>
      </c>
      <c r="F25" s="45" t="s">
        <v>62</v>
      </c>
      <c r="G25" s="46" t="s">
        <v>38</v>
      </c>
      <c r="H25" s="47">
        <v>33000</v>
      </c>
      <c r="I25" s="48">
        <f t="shared" si="0"/>
        <v>3.3000000000000002E-2</v>
      </c>
      <c r="J25" s="47">
        <v>0</v>
      </c>
      <c r="K25" s="48">
        <v>0</v>
      </c>
      <c r="L25" s="49" t="s">
        <v>39</v>
      </c>
      <c r="M25" s="49">
        <v>43862</v>
      </c>
      <c r="N25" s="68" t="s">
        <v>66</v>
      </c>
      <c r="O25" s="75"/>
      <c r="P25" s="31"/>
      <c r="Q25" s="63"/>
      <c r="R25" s="64"/>
      <c r="S25" s="31"/>
      <c r="T25" s="31"/>
      <c r="U25" s="63"/>
      <c r="V25" s="64"/>
      <c r="W25" s="64"/>
      <c r="X25" s="31"/>
      <c r="Y25" s="64"/>
    </row>
    <row r="26" spans="1:25" s="14" customFormat="1" ht="27.6">
      <c r="A26" s="44" t="s">
        <v>52</v>
      </c>
      <c r="B26" s="45" t="s">
        <v>34</v>
      </c>
      <c r="C26" s="46" t="s">
        <v>44</v>
      </c>
      <c r="D26" s="46" t="s">
        <v>69</v>
      </c>
      <c r="E26" s="47">
        <v>63000</v>
      </c>
      <c r="F26" s="45" t="s">
        <v>46</v>
      </c>
      <c r="G26" s="46" t="s">
        <v>47</v>
      </c>
      <c r="H26" s="47">
        <v>63000</v>
      </c>
      <c r="I26" s="48">
        <f t="shared" si="0"/>
        <v>6.3E-2</v>
      </c>
      <c r="J26" s="47">
        <v>0</v>
      </c>
      <c r="K26" s="48">
        <v>0</v>
      </c>
      <c r="L26" s="49" t="s">
        <v>39</v>
      </c>
      <c r="M26" s="49">
        <v>43647</v>
      </c>
      <c r="N26" s="50" t="s">
        <v>70</v>
      </c>
      <c r="O26" s="75"/>
      <c r="P26" s="31"/>
      <c r="Q26" s="31"/>
      <c r="R26" s="31"/>
      <c r="S26" s="31"/>
      <c r="T26" s="31"/>
      <c r="U26" s="31"/>
      <c r="V26" s="64"/>
      <c r="W26" s="31"/>
      <c r="X26" s="31"/>
      <c r="Y26" s="31"/>
    </row>
    <row r="27" spans="1:25" s="14" customFormat="1" ht="41.45">
      <c r="A27" s="44" t="s">
        <v>52</v>
      </c>
      <c r="B27" s="45" t="s">
        <v>34</v>
      </c>
      <c r="C27" s="46" t="s">
        <v>35</v>
      </c>
      <c r="D27" s="46" t="s">
        <v>71</v>
      </c>
      <c r="E27" s="47">
        <v>91000</v>
      </c>
      <c r="F27" s="45" t="s">
        <v>62</v>
      </c>
      <c r="G27" s="46" t="s">
        <v>38</v>
      </c>
      <c r="H27" s="47">
        <v>91000</v>
      </c>
      <c r="I27" s="48">
        <f t="shared" si="0"/>
        <v>9.0999999999999998E-2</v>
      </c>
      <c r="J27" s="47">
        <v>0</v>
      </c>
      <c r="K27" s="48">
        <v>0</v>
      </c>
      <c r="L27" s="49" t="s">
        <v>39</v>
      </c>
      <c r="M27" s="49">
        <v>43647</v>
      </c>
      <c r="N27" s="50" t="s">
        <v>72</v>
      </c>
      <c r="O27" s="75"/>
      <c r="P27" s="31"/>
      <c r="Q27" s="31"/>
      <c r="R27" s="31"/>
      <c r="S27" s="31"/>
      <c r="T27" s="31"/>
      <c r="U27" s="31"/>
      <c r="V27" s="31"/>
      <c r="W27" s="31"/>
      <c r="X27" s="31"/>
      <c r="Y27" s="31"/>
    </row>
    <row r="28" spans="1:25" s="14" customFormat="1" ht="41.45">
      <c r="A28" s="44" t="s">
        <v>73</v>
      </c>
      <c r="B28" s="45" t="s">
        <v>74</v>
      </c>
      <c r="C28" s="46" t="s">
        <v>75</v>
      </c>
      <c r="D28" s="46" t="s">
        <v>76</v>
      </c>
      <c r="E28" s="47">
        <v>20000</v>
      </c>
      <c r="F28" s="45" t="s">
        <v>50</v>
      </c>
      <c r="G28" s="46" t="s">
        <v>38</v>
      </c>
      <c r="H28" s="47">
        <v>20000</v>
      </c>
      <c r="I28" s="48">
        <f t="shared" si="0"/>
        <v>0.02</v>
      </c>
      <c r="J28" s="47">
        <v>0</v>
      </c>
      <c r="K28" s="48">
        <v>0</v>
      </c>
      <c r="L28" s="49" t="s">
        <v>39</v>
      </c>
      <c r="M28" s="49">
        <v>43739</v>
      </c>
      <c r="N28" s="50" t="s">
        <v>77</v>
      </c>
      <c r="O28" s="75"/>
      <c r="P28" s="31"/>
      <c r="Q28" s="31"/>
      <c r="R28" s="31"/>
      <c r="S28" s="31"/>
      <c r="T28" s="31"/>
      <c r="U28" s="31"/>
      <c r="V28" s="31"/>
      <c r="W28" s="31"/>
      <c r="X28" s="31"/>
      <c r="Y28" s="31"/>
    </row>
    <row r="29" spans="1:25" s="14" customFormat="1" ht="55.15">
      <c r="A29" s="44" t="s">
        <v>73</v>
      </c>
      <c r="B29" s="45" t="s">
        <v>34</v>
      </c>
      <c r="C29" s="46" t="s">
        <v>35</v>
      </c>
      <c r="D29" s="46" t="s">
        <v>78</v>
      </c>
      <c r="E29" s="47">
        <v>40000</v>
      </c>
      <c r="F29" s="45" t="s">
        <v>62</v>
      </c>
      <c r="G29" s="46" t="s">
        <v>38</v>
      </c>
      <c r="H29" s="47">
        <v>40000</v>
      </c>
      <c r="I29" s="48">
        <f t="shared" si="0"/>
        <v>0.04</v>
      </c>
      <c r="J29" s="47">
        <v>0</v>
      </c>
      <c r="K29" s="48">
        <v>0</v>
      </c>
      <c r="L29" s="49" t="s">
        <v>39</v>
      </c>
      <c r="M29" s="49">
        <v>43647</v>
      </c>
      <c r="N29" s="68" t="s">
        <v>40</v>
      </c>
      <c r="O29" s="75"/>
      <c r="P29" s="31"/>
      <c r="Q29" s="31"/>
      <c r="R29" s="31"/>
      <c r="S29" s="31"/>
      <c r="T29" s="31"/>
      <c r="U29" s="31"/>
      <c r="V29" s="31"/>
      <c r="W29" s="31"/>
      <c r="X29" s="31"/>
      <c r="Y29" s="31"/>
    </row>
    <row r="30" spans="1:25" s="14" customFormat="1" ht="41.45">
      <c r="A30" s="44" t="s">
        <v>73</v>
      </c>
      <c r="B30" s="45" t="s">
        <v>34</v>
      </c>
      <c r="C30" s="46" t="s">
        <v>35</v>
      </c>
      <c r="D30" s="46" t="s">
        <v>79</v>
      </c>
      <c r="E30" s="47">
        <v>20000</v>
      </c>
      <c r="F30" s="45" t="s">
        <v>37</v>
      </c>
      <c r="G30" s="46" t="s">
        <v>38</v>
      </c>
      <c r="H30" s="47">
        <v>20000</v>
      </c>
      <c r="I30" s="48">
        <f t="shared" si="0"/>
        <v>0.02</v>
      </c>
      <c r="J30" s="47">
        <v>0</v>
      </c>
      <c r="K30" s="48">
        <v>0</v>
      </c>
      <c r="L30" s="49" t="s">
        <v>39</v>
      </c>
      <c r="M30" s="49">
        <v>43862</v>
      </c>
      <c r="N30" s="50" t="s">
        <v>66</v>
      </c>
      <c r="O30" s="75"/>
      <c r="P30" s="31"/>
      <c r="Q30" s="31"/>
      <c r="R30" s="31"/>
      <c r="S30" s="31"/>
      <c r="T30" s="31"/>
      <c r="U30" s="31"/>
      <c r="V30" s="31"/>
      <c r="W30" s="31"/>
      <c r="X30" s="31"/>
      <c r="Y30" s="31"/>
    </row>
    <row r="31" spans="1:25" s="14" customFormat="1" ht="41.45">
      <c r="A31" s="44" t="s">
        <v>73</v>
      </c>
      <c r="B31" s="45" t="s">
        <v>34</v>
      </c>
      <c r="C31" s="46" t="s">
        <v>35</v>
      </c>
      <c r="D31" s="46" t="s">
        <v>80</v>
      </c>
      <c r="E31" s="47">
        <v>20000</v>
      </c>
      <c r="F31" s="45" t="s">
        <v>37</v>
      </c>
      <c r="G31" s="46" t="s">
        <v>38</v>
      </c>
      <c r="H31" s="47">
        <v>20000</v>
      </c>
      <c r="I31" s="48">
        <f t="shared" si="0"/>
        <v>0.02</v>
      </c>
      <c r="J31" s="47">
        <v>0</v>
      </c>
      <c r="K31" s="48">
        <v>0</v>
      </c>
      <c r="L31" s="49" t="s">
        <v>39</v>
      </c>
      <c r="M31" s="49">
        <v>44136</v>
      </c>
      <c r="N31" s="50" t="s">
        <v>66</v>
      </c>
      <c r="O31" s="75"/>
      <c r="P31" s="31"/>
      <c r="Q31" s="31"/>
      <c r="R31" s="31"/>
      <c r="S31" s="31"/>
      <c r="T31" s="31"/>
      <c r="U31" s="31"/>
      <c r="V31" s="31"/>
      <c r="W31" s="31"/>
      <c r="X31" s="31"/>
      <c r="Y31" s="31"/>
    </row>
    <row r="32" spans="1:25" ht="6" customHeight="1">
      <c r="A32" s="51"/>
      <c r="B32" s="52"/>
      <c r="C32" s="52"/>
      <c r="D32" s="52"/>
      <c r="E32" s="52"/>
      <c r="F32" s="52"/>
      <c r="G32" s="52"/>
      <c r="H32" s="52"/>
      <c r="I32" s="53"/>
      <c r="J32" s="52"/>
      <c r="K32" s="54"/>
      <c r="L32" s="55"/>
      <c r="M32" s="55"/>
      <c r="N32" s="56"/>
      <c r="O32" s="32"/>
      <c r="P32" s="21"/>
      <c r="Q32" s="21"/>
      <c r="R32" s="21"/>
      <c r="S32" s="21"/>
      <c r="T32" s="21"/>
      <c r="U32" s="21"/>
      <c r="V32" s="21"/>
      <c r="W32" s="21"/>
      <c r="X32" s="21"/>
      <c r="Y32" s="21"/>
    </row>
    <row r="33" spans="1:19" s="15" customFormat="1" ht="35.25" customHeight="1" thickBot="1">
      <c r="A33" s="57" t="s">
        <v>81</v>
      </c>
      <c r="B33" s="100"/>
      <c r="C33" s="101"/>
      <c r="D33" s="58" t="s">
        <v>82</v>
      </c>
      <c r="E33" s="59">
        <f>SUM(E13:E32)</f>
        <v>1000000</v>
      </c>
      <c r="F33" s="60"/>
      <c r="G33" s="60"/>
      <c r="H33" s="59">
        <f>SUM(H13:H32)</f>
        <v>1000000</v>
      </c>
      <c r="I33" s="61">
        <f>SUM(I13:I31)</f>
        <v>1.0000000000000002</v>
      </c>
      <c r="J33" s="59">
        <f>SUM(J13:J32)</f>
        <v>0</v>
      </c>
      <c r="K33" s="61">
        <f>AVERAGE(K13:K32)</f>
        <v>0</v>
      </c>
      <c r="L33" s="60"/>
      <c r="M33" s="60"/>
      <c r="N33" s="60"/>
      <c r="O33" s="33"/>
      <c r="P33" s="34"/>
      <c r="Q33" s="34"/>
      <c r="R33" s="34"/>
      <c r="S33" s="16"/>
    </row>
    <row r="34" spans="1:19" ht="14.25" customHeight="1">
      <c r="A34" s="102" t="s">
        <v>83</v>
      </c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4"/>
      <c r="P34" s="21"/>
      <c r="Q34" s="21"/>
      <c r="R34" s="21"/>
      <c r="S34" s="21"/>
    </row>
    <row r="35" spans="1:19">
      <c r="A35" s="105"/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7"/>
      <c r="P35" s="21"/>
      <c r="Q35" s="21"/>
      <c r="R35" s="21"/>
      <c r="S35" s="21"/>
    </row>
    <row r="36" spans="1:19" ht="14.1" customHeight="1" thickBot="1">
      <c r="A36" s="105"/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7"/>
      <c r="P36" s="21"/>
      <c r="Q36" s="21"/>
      <c r="R36" s="21"/>
      <c r="S36" s="21"/>
    </row>
    <row r="37" spans="1:19" s="14" customFormat="1" ht="21.75" customHeight="1" thickBot="1">
      <c r="A37" s="76" t="s">
        <v>84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8"/>
      <c r="P37" s="31"/>
      <c r="Q37" s="31"/>
      <c r="R37" s="31"/>
      <c r="S37" s="31"/>
    </row>
    <row r="38" spans="1:19" ht="27.75" customHeight="1" thickBot="1">
      <c r="A38" s="79" t="s">
        <v>85</v>
      </c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1"/>
      <c r="P38" s="21"/>
      <c r="Q38" s="21"/>
      <c r="R38" s="21"/>
      <c r="S38" s="21"/>
    </row>
    <row r="39" spans="1:19" s="17" customFormat="1" ht="29.1" customHeight="1" thickBot="1">
      <c r="A39" s="79" t="s">
        <v>86</v>
      </c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1"/>
      <c r="P39" s="35"/>
      <c r="Q39" s="35"/>
      <c r="R39" s="35"/>
      <c r="S39" s="35"/>
    </row>
    <row r="40" spans="1:19">
      <c r="A40" s="18"/>
      <c r="B40" s="18"/>
      <c r="C40" s="18"/>
      <c r="D40" s="18"/>
      <c r="E40" s="18"/>
      <c r="F40" s="18"/>
      <c r="G40" s="18"/>
      <c r="H40" s="18"/>
      <c r="I40" s="19"/>
      <c r="J40" s="18"/>
      <c r="K40" s="20"/>
      <c r="L40" s="18"/>
      <c r="M40" s="18"/>
      <c r="N40" s="18"/>
      <c r="O40" s="18"/>
      <c r="P40" s="21"/>
      <c r="Q40" s="21"/>
      <c r="R40" s="21"/>
      <c r="S40" s="21"/>
    </row>
    <row r="41" spans="1:19">
      <c r="A41" s="18"/>
      <c r="B41" s="18"/>
      <c r="C41" s="18"/>
      <c r="D41" s="18"/>
      <c r="E41" s="18"/>
      <c r="F41" s="18"/>
      <c r="G41" s="18"/>
      <c r="H41" s="18"/>
      <c r="I41" s="19"/>
      <c r="J41" s="18"/>
      <c r="K41" s="20"/>
      <c r="L41" s="18"/>
      <c r="M41" s="18"/>
      <c r="N41" s="18"/>
      <c r="O41" s="18"/>
      <c r="P41" s="21"/>
      <c r="Q41" s="21"/>
      <c r="R41" s="21"/>
      <c r="S41" s="21"/>
    </row>
    <row r="42" spans="1:19">
      <c r="A42" s="18"/>
      <c r="B42" s="18"/>
      <c r="C42" s="18"/>
      <c r="D42" s="18"/>
      <c r="E42" s="18"/>
      <c r="F42" s="18"/>
      <c r="G42" s="18"/>
      <c r="H42" s="18"/>
      <c r="I42" s="19"/>
      <c r="J42" s="18"/>
      <c r="K42" s="20"/>
      <c r="L42" s="18"/>
      <c r="M42" s="18"/>
      <c r="N42" s="18"/>
      <c r="O42" s="18"/>
      <c r="P42" s="21"/>
      <c r="Q42" s="21"/>
      <c r="R42" s="21"/>
      <c r="S42" s="21"/>
    </row>
    <row r="43" spans="1:19">
      <c r="A43" s="18"/>
      <c r="B43" s="18"/>
      <c r="C43" s="18"/>
      <c r="D43" s="18"/>
      <c r="E43" s="18"/>
      <c r="F43" s="18"/>
      <c r="G43" s="18"/>
      <c r="H43" s="18"/>
      <c r="I43" s="19"/>
      <c r="J43" s="18"/>
      <c r="K43" s="20"/>
      <c r="L43" s="18"/>
      <c r="M43" s="18"/>
      <c r="N43" s="18"/>
      <c r="O43" s="18"/>
      <c r="P43" s="21"/>
      <c r="Q43" s="21"/>
      <c r="R43" s="21"/>
      <c r="S43" s="21"/>
    </row>
    <row r="44" spans="1:19">
      <c r="A44" s="18"/>
      <c r="B44" s="18"/>
      <c r="C44" s="18"/>
      <c r="D44" s="18"/>
      <c r="E44" s="18"/>
      <c r="F44" s="18"/>
      <c r="G44" s="18"/>
      <c r="H44" s="18"/>
      <c r="I44" s="19"/>
      <c r="J44" s="18"/>
      <c r="K44" s="20"/>
      <c r="L44" s="18"/>
      <c r="M44" s="18"/>
      <c r="N44" s="18"/>
      <c r="O44" s="18"/>
      <c r="P44" s="21"/>
      <c r="Q44" s="21"/>
      <c r="R44" s="21"/>
      <c r="S44" s="21"/>
    </row>
    <row r="45" spans="1:19">
      <c r="A45" s="18"/>
      <c r="B45" s="18"/>
      <c r="C45" s="18"/>
      <c r="D45" s="18"/>
      <c r="E45" s="18"/>
      <c r="F45" s="18"/>
      <c r="G45" s="18"/>
      <c r="H45" s="18"/>
      <c r="I45" s="19"/>
      <c r="J45" s="18"/>
      <c r="K45" s="20"/>
      <c r="L45" s="18"/>
      <c r="M45" s="18"/>
      <c r="N45" s="18"/>
      <c r="O45" s="18"/>
      <c r="P45" s="21"/>
      <c r="Q45" s="21"/>
      <c r="R45" s="21"/>
      <c r="S45" s="21"/>
    </row>
    <row r="46" spans="1:19" hidden="1" outlineLevel="1">
      <c r="A46" s="36" t="s">
        <v>87</v>
      </c>
      <c r="B46" s="37"/>
      <c r="C46" s="21"/>
      <c r="D46" s="21"/>
      <c r="E46" s="21"/>
      <c r="F46" s="21"/>
      <c r="G46" s="21"/>
      <c r="H46" s="21"/>
      <c r="I46" s="22"/>
      <c r="J46" s="21"/>
      <c r="K46" s="23"/>
      <c r="L46" s="21"/>
      <c r="M46" s="21"/>
      <c r="N46" s="21"/>
      <c r="O46" s="21"/>
      <c r="P46" s="21"/>
      <c r="Q46" s="21"/>
      <c r="R46" s="21"/>
      <c r="S46" s="21"/>
    </row>
    <row r="47" spans="1:19" ht="15" hidden="1" customHeight="1" outlineLevel="1">
      <c r="A47" s="38" t="s">
        <v>88</v>
      </c>
      <c r="B47" s="38" t="s">
        <v>89</v>
      </c>
      <c r="C47" s="38" t="s">
        <v>90</v>
      </c>
      <c r="D47" s="38" t="s">
        <v>91</v>
      </c>
      <c r="E47" s="38" t="s">
        <v>92</v>
      </c>
      <c r="F47" s="38" t="s">
        <v>93</v>
      </c>
      <c r="G47" s="38" t="s">
        <v>94</v>
      </c>
      <c r="H47" s="38"/>
      <c r="I47" s="22"/>
      <c r="J47" s="21"/>
      <c r="K47" s="23"/>
      <c r="L47" s="21"/>
      <c r="M47" s="21"/>
      <c r="N47" s="21"/>
      <c r="O47" s="21"/>
      <c r="P47" s="21"/>
      <c r="Q47" s="21"/>
      <c r="R47" s="21"/>
      <c r="S47" s="21"/>
    </row>
    <row r="48" spans="1:19" hidden="1" outlineLevel="1">
      <c r="A48" s="38" t="s">
        <v>33</v>
      </c>
      <c r="B48" s="38" t="s">
        <v>34</v>
      </c>
      <c r="C48" s="38" t="s">
        <v>35</v>
      </c>
      <c r="D48" s="38"/>
      <c r="E48" s="38"/>
      <c r="F48" s="38" t="s">
        <v>37</v>
      </c>
      <c r="G48" s="38" t="s">
        <v>38</v>
      </c>
      <c r="H48" s="38"/>
      <c r="I48" s="22"/>
      <c r="J48" s="21"/>
      <c r="K48" s="23"/>
      <c r="L48" s="21"/>
      <c r="M48" s="21"/>
      <c r="N48" s="21"/>
      <c r="O48" s="21"/>
      <c r="P48" s="21"/>
      <c r="Q48" s="21"/>
      <c r="R48" s="21"/>
      <c r="S48" s="21"/>
    </row>
    <row r="49" spans="1:15" hidden="1" outlineLevel="1">
      <c r="A49" s="38" t="s">
        <v>52</v>
      </c>
      <c r="B49" s="38" t="s">
        <v>95</v>
      </c>
      <c r="C49" s="39" t="s">
        <v>44</v>
      </c>
      <c r="D49" s="38"/>
      <c r="E49" s="38"/>
      <c r="F49" s="40" t="s">
        <v>62</v>
      </c>
      <c r="G49" s="38" t="s">
        <v>47</v>
      </c>
      <c r="H49" s="38"/>
      <c r="I49" s="22"/>
      <c r="J49" s="21"/>
      <c r="K49" s="23"/>
      <c r="L49" s="21"/>
      <c r="M49" s="21"/>
      <c r="N49" s="21"/>
      <c r="O49" s="21"/>
    </row>
    <row r="50" spans="1:15" hidden="1" outlineLevel="1">
      <c r="A50" s="38" t="s">
        <v>73</v>
      </c>
      <c r="B50" s="38" t="s">
        <v>74</v>
      </c>
      <c r="C50" s="38" t="s">
        <v>96</v>
      </c>
      <c r="D50" s="38"/>
      <c r="E50" s="38"/>
      <c r="F50" s="38" t="s">
        <v>50</v>
      </c>
      <c r="G50" s="38"/>
      <c r="H50" s="38"/>
      <c r="I50" s="22"/>
      <c r="J50" s="21"/>
      <c r="K50" s="23"/>
      <c r="L50" s="21"/>
      <c r="M50" s="21"/>
      <c r="N50" s="21"/>
      <c r="O50" s="21"/>
    </row>
    <row r="51" spans="1:15" hidden="1" outlineLevel="1">
      <c r="A51" s="38" t="s">
        <v>97</v>
      </c>
      <c r="B51" s="38"/>
      <c r="C51" s="38" t="s">
        <v>75</v>
      </c>
      <c r="D51" s="38"/>
      <c r="E51" s="38"/>
      <c r="F51" s="38" t="s">
        <v>98</v>
      </c>
      <c r="G51" s="38"/>
      <c r="H51" s="38"/>
      <c r="I51" s="22"/>
      <c r="J51" s="21"/>
      <c r="K51" s="23"/>
      <c r="L51" s="21"/>
      <c r="M51" s="21"/>
      <c r="N51" s="21"/>
      <c r="O51" s="21"/>
    </row>
    <row r="52" spans="1:15" hidden="1" outlineLevel="1">
      <c r="A52" s="38" t="s">
        <v>99</v>
      </c>
      <c r="B52" s="38"/>
      <c r="C52" s="38"/>
      <c r="D52" s="38"/>
      <c r="E52" s="38"/>
      <c r="F52" s="38" t="s">
        <v>46</v>
      </c>
      <c r="G52" s="38"/>
      <c r="H52" s="38"/>
      <c r="I52" s="22"/>
      <c r="J52" s="21"/>
      <c r="K52" s="23"/>
      <c r="L52" s="21"/>
      <c r="M52" s="21"/>
      <c r="N52" s="21"/>
      <c r="O52" s="21"/>
    </row>
    <row r="53" spans="1:15" hidden="1" outlineLevel="1">
      <c r="A53" s="41" t="s">
        <v>100</v>
      </c>
      <c r="B53" s="37"/>
      <c r="C53" s="37"/>
      <c r="D53" s="37"/>
      <c r="E53" s="37"/>
      <c r="F53" s="38"/>
      <c r="G53" s="37"/>
      <c r="H53" s="37"/>
      <c r="I53" s="22"/>
      <c r="J53" s="21"/>
      <c r="K53" s="23"/>
      <c r="L53" s="21"/>
      <c r="M53" s="21"/>
      <c r="N53" s="21"/>
      <c r="O53" s="21"/>
    </row>
    <row r="54" spans="1:15" hidden="1" outlineLevel="1">
      <c r="A54" s="41" t="s">
        <v>101</v>
      </c>
      <c r="B54" s="21"/>
      <c r="C54" s="21"/>
      <c r="D54" s="21"/>
      <c r="E54" s="21"/>
      <c r="F54" s="21"/>
      <c r="G54" s="21"/>
      <c r="H54" s="21"/>
      <c r="I54" s="22"/>
      <c r="J54" s="21"/>
      <c r="K54" s="23"/>
      <c r="L54" s="21"/>
      <c r="M54" s="21"/>
      <c r="N54" s="21"/>
      <c r="O54" s="21"/>
    </row>
    <row r="55" spans="1:15" hidden="1" outlineLevel="1">
      <c r="A55" s="41" t="s">
        <v>102</v>
      </c>
      <c r="B55" s="21"/>
      <c r="C55" s="21"/>
      <c r="D55" s="21"/>
      <c r="E55" s="21"/>
      <c r="F55" s="21"/>
      <c r="G55" s="21"/>
      <c r="H55" s="21"/>
      <c r="I55" s="22"/>
      <c r="J55" s="21"/>
      <c r="K55" s="23"/>
      <c r="L55" s="21"/>
      <c r="M55" s="21"/>
      <c r="N55" s="21"/>
      <c r="O55" s="21"/>
    </row>
    <row r="56" spans="1:15" hidden="1" outlineLevel="1">
      <c r="A56" s="41" t="s">
        <v>103</v>
      </c>
      <c r="B56" s="21"/>
      <c r="C56" s="21"/>
      <c r="D56" s="21"/>
      <c r="E56" s="21"/>
      <c r="F56" s="21"/>
      <c r="G56" s="21"/>
      <c r="H56" s="21"/>
      <c r="I56" s="114"/>
      <c r="J56" s="21"/>
      <c r="K56" s="115"/>
      <c r="L56" s="21"/>
      <c r="M56" s="21"/>
      <c r="N56" s="21"/>
      <c r="O56" s="21"/>
    </row>
    <row r="57" spans="1:15" collapsed="1">
      <c r="A57" s="21"/>
      <c r="B57" s="21"/>
      <c r="C57" s="21"/>
      <c r="D57" s="21"/>
      <c r="E57" s="21"/>
      <c r="F57" s="21"/>
      <c r="G57" s="21"/>
      <c r="H57" s="21"/>
      <c r="I57" s="114"/>
      <c r="J57" s="21"/>
      <c r="K57" s="115"/>
      <c r="L57" s="21"/>
      <c r="M57" s="21"/>
      <c r="N57" s="21"/>
      <c r="O57" s="21"/>
    </row>
  </sheetData>
  <autoFilter ref="A9:O14" xr:uid="{CE71A667-36D5-4833-A4BE-9AF3F34D3259}">
    <filterColumn colId="7" showButton="0"/>
    <filterColumn colId="8" showButton="0"/>
    <filterColumn colId="9" showButton="0"/>
  </autoFilter>
  <mergeCells count="26">
    <mergeCell ref="H10:I10"/>
    <mergeCell ref="J10:K10"/>
    <mergeCell ref="F7:G7"/>
    <mergeCell ref="A9:A11"/>
    <mergeCell ref="B9:B11"/>
    <mergeCell ref="C9:C11"/>
    <mergeCell ref="D9:D11"/>
    <mergeCell ref="E9:E11"/>
    <mergeCell ref="F9:F11"/>
    <mergeCell ref="G9:G11"/>
    <mergeCell ref="A37:O37"/>
    <mergeCell ref="A38:O38"/>
    <mergeCell ref="A39:O39"/>
    <mergeCell ref="A5:F5"/>
    <mergeCell ref="A6:E6"/>
    <mergeCell ref="F6:O6"/>
    <mergeCell ref="A7:E7"/>
    <mergeCell ref="I7:O7"/>
    <mergeCell ref="G5:N5"/>
    <mergeCell ref="H9:K9"/>
    <mergeCell ref="L9:L11"/>
    <mergeCell ref="M9:M11"/>
    <mergeCell ref="N9:N12"/>
    <mergeCell ref="O9:O11"/>
    <mergeCell ref="B33:C33"/>
    <mergeCell ref="A34:O36"/>
  </mergeCells>
  <dataValidations count="7">
    <dataValidation type="list" allowBlank="1" showInputMessage="1" showErrorMessage="1" sqref="F12:F32" xr:uid="{00000000-0002-0000-0000-000000000000}">
      <formula1>$F$47:$F$53</formula1>
    </dataValidation>
    <dataValidation type="list" allowBlank="1" showInputMessage="1" showErrorMessage="1" sqref="G32" xr:uid="{00000000-0002-0000-0000-000001000000}">
      <formula1>$G$48:$G$49</formula1>
    </dataValidation>
    <dataValidation type="list" allowBlank="1" showInputMessage="1" showErrorMessage="1" sqref="G12:G31" xr:uid="{00000000-0002-0000-0000-000002000000}">
      <formula1>$G$47:$G$49</formula1>
    </dataValidation>
    <dataValidation type="list" allowBlank="1" showInputMessage="1" showErrorMessage="1" sqref="C12:C31" xr:uid="{00000000-0002-0000-0000-000003000000}">
      <formula1>$C$47:$C$52</formula1>
    </dataValidation>
    <dataValidation type="list" allowBlank="1" showInputMessage="1" showErrorMessage="1" sqref="B12:B31" xr:uid="{00000000-0002-0000-0000-000004000000}">
      <formula1>$B$47:$B$52</formula1>
    </dataValidation>
    <dataValidation type="list" allowBlank="1" showInputMessage="1" showErrorMessage="1" sqref="A12" xr:uid="{00000000-0002-0000-0000-000005000000}">
      <formula1>$A$47:$A$52</formula1>
    </dataValidation>
    <dataValidation type="list" allowBlank="1" showInputMessage="1" showErrorMessage="1" sqref="A13:A31" xr:uid="{6CCD559A-F6FE-4D1F-AB36-5283DF18D0DC}">
      <formula1>$A$47:$A$56</formula1>
    </dataValidation>
  </dataValidations>
  <pageMargins left="0.2" right="0.2" top="0.6" bottom="0.6" header="0.27" footer="0.27"/>
  <pageSetup paperSize="5" scale="6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ez-Operations" ma:contentTypeID="0x010100ACF722E9F6B0B149B0CD8BE2560A667200FF227C723C7F0A4A86F39A1E83E9FA73" ma:contentTypeVersion="2272" ma:contentTypeDescription="The base project type from which other project content types inherit their information." ma:contentTypeScope="" ma:versionID="4755126177bb64d60385e2d5baaee017">
  <xsd:schema xmlns:xsd="http://www.w3.org/2001/XMLSchema" xmlns:xs="http://www.w3.org/2001/XMLSchema" xmlns:p="http://schemas.microsoft.com/office/2006/metadata/properties" xmlns:ns2="cdc7663a-08f0-4737-9e8c-148ce897a09c" targetNamespace="http://schemas.microsoft.com/office/2006/metadata/properties" ma:root="true" ma:fieldsID="08f39c25f3dfc7fb9ed50385321ad50b" ns2:_="">
    <xsd:import namespace="cdc7663a-08f0-4737-9e8c-148ce897a09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b26cdb1da78c4bb4b1c1bac2f6ac5911" minOccurs="0"/>
                <xsd:element ref="ns2:TaxCatchAll" minOccurs="0"/>
                <xsd:element ref="ns2:TaxCatchAllLabel" minOccurs="0"/>
                <xsd:element ref="ns2:Project_x0020_Number"/>
                <xsd:element ref="ns2:Access_x0020_to_x0020_Information_x00a0_Policy"/>
                <xsd:element ref="ns2:Document_x0020_Author" minOccurs="0"/>
                <xsd:element ref="ns2:Other_x0020_Author" minOccurs="0"/>
                <xsd:element ref="ns2:Approval_x0020_Number" minOccurs="0"/>
                <xsd:element ref="ns2:g511464f9e53401d84b16fa9b379a574" minOccurs="0"/>
                <xsd:element ref="ns2:Division_x0020_or_x0020_Unit" minOccurs="0"/>
                <xsd:element ref="ns2:Document_x0020_Language_x0020_IDB" minOccurs="0"/>
                <xsd:element ref="ns2:From_x003a_" minOccurs="0"/>
                <xsd:element ref="ns2:To_x003a_" minOccurs="0"/>
                <xsd:element ref="ns2:Identifier" minOccurs="0"/>
                <xsd:element ref="ns2:Fiscal_x0020_Year_x0020_IDB" minOccurs="0"/>
                <xsd:element ref="ns2:ic46d7e087fd4a108fb86518ca413cc6" minOccurs="0"/>
                <xsd:element ref="ns2:nddeef1749674d76abdbe4b239a70bc6" minOccurs="0"/>
                <xsd:element ref="ns2:b2ec7cfb18674cb8803df6b262e8b107" minOccurs="0"/>
                <xsd:element ref="ns2:Phase" minOccurs="0"/>
                <xsd:element ref="ns2:Key_x0020_Document" minOccurs="0"/>
                <xsd:element ref="ns2:Business_x0020_Area" minOccurs="0"/>
                <xsd:element ref="ns2:Project_x0020_Document_x0020_Type" minOccurs="0"/>
                <xsd:element ref="ns2:Operation_x0020_Type" minOccurs="0"/>
                <xsd:element ref="ns2:Package_x0020_Code" minOccurs="0"/>
                <xsd:element ref="ns2:e46fe2894295491da65140ffd2369f49" minOccurs="0"/>
                <xsd:element ref="ns2:SISCOR_x0020_Number" minOccurs="0"/>
                <xsd:element ref="ns2:IDBDocs_x0020_Number" minOccurs="0"/>
                <xsd:element ref="ns2:Migration_x0020_Info" minOccurs="0"/>
                <xsd:element ref="ns2:Record_x0020_Number" minOccurs="0"/>
                <xsd:element ref="ns2:Related_x0020_SisCor_x0020_Numb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c7663a-08f0-4737-9e8c-148ce897a09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b26cdb1da78c4bb4b1c1bac2f6ac5911" ma:index="11" nillable="true" ma:taxonomy="true" ma:internalName="b26cdb1da78c4bb4b1c1bac2f6ac5911" ma:taxonomyFieldName="Series_x0020_Operations_x0020_IDB" ma:displayName="Series Operations IDB" ma:default="" ma:fieldId="{b26cdb1d-a78c-4bb4-b1c1-bac2f6ac5911}" ma:sspId="ae61f9b1-e23d-4f49-b3d7-56b991556c4b" ma:termSetId="aa8fb583-e935-416d-8a2e-4b97a8eb0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a21e8572-655e-4c0d-bfdb-c52ee7bb5839}" ma:internalName="TaxCatchAll" ma:showField="CatchAllData" ma:web="0ae48fe9-e043-4151-95b7-4d4bdf090f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21e8572-655e-4c0d-bfdb-c52ee7bb5839}" ma:internalName="TaxCatchAllLabel" ma:readOnly="true" ma:showField="CatchAllDataLabel" ma:web="0ae48fe9-e043-4151-95b7-4d4bdf090f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roject_x0020_Number" ma:index="15" ma:displayName="Project Number" ma:internalName="Project_x0020_Number">
      <xsd:simpleType>
        <xsd:restriction base="dms:Text">
          <xsd:maxLength value="255"/>
        </xsd:restriction>
      </xsd:simpleType>
    </xsd:element>
    <xsd:element name="Access_x0020_to_x0020_Information_x00a0_Policy" ma:index="16" ma:displayName="Access to Information Policy" ma:default="Confidential" ma:format="Dropdown" ma:internalName="Access_x0020_to_x0020_Information_x00A0_Policy">
      <xsd:simpleType>
        <xsd:restriction base="dms:Choice">
          <xsd:enumeration value="Confidential"/>
          <xsd:enumeration value="Disclosed Over Time - 5 years"/>
          <xsd:enumeration value="Disclosed Over Time - 10 years"/>
          <xsd:enumeration value="Disclosed Over Time - 20 years"/>
          <xsd:enumeration value="Public"/>
          <xsd:enumeration value="Public - Simultaneous Disclosure"/>
        </xsd:restriction>
      </xsd:simpleType>
    </xsd:element>
    <xsd:element name="Document_x0020_Author" ma:index="17" nillable="true" ma:displayName="Document Author" ma:internalName="Document_x0020_Author">
      <xsd:simpleType>
        <xsd:restriction base="dms:Text">
          <xsd:maxLength value="255"/>
        </xsd:restriction>
      </xsd:simpleType>
    </xsd:element>
    <xsd:element name="Other_x0020_Author" ma:index="18" nillable="true" ma:displayName="Other Author" ma:internalName="Other_x0020_Author">
      <xsd:simpleType>
        <xsd:restriction base="dms:Text">
          <xsd:maxLength value="255"/>
        </xsd:restriction>
      </xsd:simpleType>
    </xsd:element>
    <xsd:element name="Approval_x0020_Number" ma:index="19" nillable="true" ma:displayName="Approval Number" ma:internalName="Approval_x0020_Number">
      <xsd:simpleType>
        <xsd:restriction base="dms:Text">
          <xsd:maxLength value="255"/>
        </xsd:restriction>
      </xsd:simpleType>
    </xsd:element>
    <xsd:element name="g511464f9e53401d84b16fa9b379a574" ma:index="20" nillable="true" ma:taxonomy="true" ma:internalName="g511464f9e53401d84b16fa9b379a574" ma:taxonomyFieldName="Fund_x0020_IDB" ma:displayName="Fund IDB" ma:default="" ma:fieldId="{0511464f-9e53-401d-84b1-6fa9b379a574}" ma:taxonomyMulti="true" ma:sspId="ae61f9b1-e23d-4f49-b3d7-56b991556c4b" ma:termSetId="69abb71a-f64f-4893-ac0e-66eb1be268a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ivision_x0020_or_x0020_Unit" ma:index="22" nillable="true" ma:displayName="Division or Unit" ma:internalName="Division_x0020_or_x0020_Unit">
      <xsd:simpleType>
        <xsd:restriction base="dms:Text">
          <xsd:maxLength value="255"/>
        </xsd:restriction>
      </xsd:simpleType>
    </xsd:element>
    <xsd:element name="Document_x0020_Language_x0020_IDB" ma:index="23" nillable="true" ma:displayName="Document Language IDB" ma:format="Dropdown" ma:internalName="Document_x0020_Language_x0020_IDB">
      <xsd:simpleType>
        <xsd:restriction base="dms:Choice">
          <xsd:enumeration value="English"/>
          <xsd:enumeration value="French"/>
          <xsd:enumeration value="Italian"/>
          <xsd:enumeration value="Japanese"/>
          <xsd:enumeration value="Korean"/>
          <xsd:enumeration value="Other"/>
          <xsd:enumeration value="Portuguese"/>
          <xsd:enumeration value="Spanish"/>
        </xsd:restriction>
      </xsd:simpleType>
    </xsd:element>
    <xsd:element name="From_x003a_" ma:index="24" nillable="true" ma:displayName="From:" ma:description="Sender name from email message" ma:internalName="From_x003A_">
      <xsd:simpleType>
        <xsd:restriction base="dms:Text">
          <xsd:maxLength value="255"/>
        </xsd:restriction>
      </xsd:simpleType>
    </xsd:element>
    <xsd:element name="To_x003a_" ma:index="25" nillable="true" ma:displayName="To:" ma:description="Addressee names from email message&#10;" ma:internalName="To_x003A_">
      <xsd:simpleType>
        <xsd:restriction base="dms:Text">
          <xsd:maxLength value="255"/>
        </xsd:restriction>
      </xsd:simpleType>
    </xsd:element>
    <xsd:element name="Identifier" ma:index="26" nillable="true" ma:displayName="Identifier" ma:internalName="Identifier">
      <xsd:simpleType>
        <xsd:restriction base="dms:Text">
          <xsd:maxLength value="255"/>
        </xsd:restriction>
      </xsd:simpleType>
    </xsd:element>
    <xsd:element name="Fiscal_x0020_Year_x0020_IDB" ma:index="27" nillable="true" ma:displayName="Fiscal Year IDB" ma:internalName="Fiscal_x0020_Year_x0020_IDB">
      <xsd:simpleType>
        <xsd:restriction base="dms:Text">
          <xsd:maxLength value="255"/>
        </xsd:restriction>
      </xsd:simpleType>
    </xsd:element>
    <xsd:element name="ic46d7e087fd4a108fb86518ca413cc6" ma:index="28" nillable="true" ma:taxonomy="true" ma:internalName="ic46d7e087fd4a108fb86518ca413cc6" ma:taxonomyFieldName="Country" ma:displayName="Country" ma:default="" ma:fieldId="{2c46d7e0-87fd-4a10-8fb8-6518ca413cc6}" ma:taxonomyMulti="true" ma:sspId="ae61f9b1-e23d-4f49-b3d7-56b991556c4b" ma:termSetId="e1cf2cf4-6e0f-476b-b38c-a4927f870e8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ddeef1749674d76abdbe4b239a70bc6" ma:index="30" nillable="true" ma:taxonomy="true" ma:internalName="nddeef1749674d76abdbe4b239a70bc6" ma:taxonomyFieldName="Sector_x0020_IDB" ma:displayName="Sector IDB" ma:default="" ma:fieldId="{7ddeef17-4967-4d76-abdb-e4b239a70bc6}" ma:taxonomyMulti="true" ma:sspId="ae61f9b1-e23d-4f49-b3d7-56b991556c4b" ma:termSetId="12408410-0417-4253-a5ed-d52c55de15d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b2ec7cfb18674cb8803df6b262e8b107" ma:index="32" nillable="true" ma:taxonomy="true" ma:internalName="b2ec7cfb18674cb8803df6b262e8b107" ma:taxonomyFieldName="Sub_x002d_Sector" ma:displayName="Sub-Sector" ma:default="" ma:fieldId="{b2ec7cfb-1867-4cb8-803d-f6b262e8b107}" ma:taxonomyMulti="true" ma:sspId="ae61f9b1-e23d-4f49-b3d7-56b991556c4b" ma:termSetId="73c9b9c8-b29b-461e-b5a6-c7e93795fb0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hase" ma:index="34" nillable="true" ma:displayName="Phase" ma:internalName="Phase">
      <xsd:simpleType>
        <xsd:restriction base="dms:Text">
          <xsd:maxLength value="255"/>
        </xsd:restriction>
      </xsd:simpleType>
    </xsd:element>
    <xsd:element name="Key_x0020_Document" ma:index="35" nillable="true" ma:displayName="Key Document" ma:default="0" ma:internalName="Key_x0020_Document">
      <xsd:simpleType>
        <xsd:restriction base="dms:Boolean"/>
      </xsd:simpleType>
    </xsd:element>
    <xsd:element name="Business_x0020_Area" ma:index="36" nillable="true" ma:displayName="Business Area" ma:internalName="Business_x0020_Area">
      <xsd:simpleType>
        <xsd:restriction base="dms:Text">
          <xsd:maxLength value="255"/>
        </xsd:restriction>
      </xsd:simpleType>
    </xsd:element>
    <xsd:element name="Project_x0020_Document_x0020_Type" ma:index="37" nillable="true" ma:displayName="Project Document Type" ma:internalName="Project_x0020_Document_x0020_Type">
      <xsd:simpleType>
        <xsd:restriction base="dms:Text">
          <xsd:maxLength value="255"/>
        </xsd:restriction>
      </xsd:simpleType>
    </xsd:element>
    <xsd:element name="Operation_x0020_Type" ma:index="38" nillable="true" ma:displayName="Operation Type" ma:internalName="Operation_x0020_Type">
      <xsd:simpleType>
        <xsd:restriction base="dms:Text">
          <xsd:maxLength value="255"/>
        </xsd:restriction>
      </xsd:simpleType>
    </xsd:element>
    <xsd:element name="Package_x0020_Code" ma:index="39" nillable="true" ma:displayName="Package Code" ma:internalName="Package_x0020_Code">
      <xsd:simpleType>
        <xsd:restriction base="dms:Text">
          <xsd:maxLength value="255"/>
        </xsd:restriction>
      </xsd:simpleType>
    </xsd:element>
    <xsd:element name="e46fe2894295491da65140ffd2369f49" ma:index="40" nillable="true" ma:taxonomy="true" ma:internalName="e46fe2894295491da65140ffd2369f49" ma:taxonomyFieldName="Function_x0020_Operations_x0020_IDB" ma:displayName="Function Operations IDB" ma:default="" ma:fieldId="{e46fe289-4295-491d-a651-40ffd2369f49}" ma:sspId="ae61f9b1-e23d-4f49-b3d7-56b991556c4b" ma:termSetId="90662247-c2d7-4c02-8f80-a99fdf3aec7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ISCOR_x0020_Number" ma:index="42" nillable="true" ma:displayName="SISCOR Number" ma:internalName="SISCOR_x0020_Number">
      <xsd:simpleType>
        <xsd:restriction base="dms:Text">
          <xsd:maxLength value="255"/>
        </xsd:restriction>
      </xsd:simpleType>
    </xsd:element>
    <xsd:element name="IDBDocs_x0020_Number" ma:index="43" nillable="true" ma:displayName="IDBDocs Number" ma:internalName="IDBDocs_x0020_Number">
      <xsd:simpleType>
        <xsd:restriction base="dms:Text">
          <xsd:maxLength value="255"/>
        </xsd:restriction>
      </xsd:simpleType>
    </xsd:element>
    <xsd:element name="Migration_x0020_Info" ma:index="44" nillable="true" ma:displayName="Migration Info" ma:internalName="Migration_x0020_Info">
      <xsd:simpleType>
        <xsd:restriction base="dms:Note"/>
      </xsd:simpleType>
    </xsd:element>
    <xsd:element name="Record_x0020_Number" ma:index="45" nillable="true" ma:displayName="Record Number" ma:internalName="Record_x0020_Number">
      <xsd:simpleType>
        <xsd:restriction base="dms:Text">
          <xsd:maxLength value="255"/>
        </xsd:restriction>
      </xsd:simpleType>
    </xsd:element>
    <xsd:element name="Related_x0020_SisCor_x0020_Number" ma:index="46" nillable="true" ma:displayName="Related SisCor Number" ma:internalName="Related_x0020_SisCor_x0020_Numbe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ae61f9b1-e23d-4f49-b3d7-56b991556c4b" ContentTypeId="0x0101001A458A224826124E8B45B1D613300CFC" PreviousValue="fals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ez-Disclosure Operations" ma:contentTypeID="0x0101001A458A224826124E8B45B1D613300CFC00C5FB746DAB2C32449465C3BF299B42EF" ma:contentTypeVersion="2339" ma:contentTypeDescription="A content type to manage public (operations) IDB documents" ma:contentTypeScope="" ma:versionID="c65d63da1673b185e2d0858f8fbc9bf7">
  <xsd:schema xmlns:xsd="http://www.w3.org/2001/XMLSchema" xmlns:xs="http://www.w3.org/2001/XMLSchema" xmlns:p="http://schemas.microsoft.com/office/2006/metadata/properties" xmlns:ns2="cdc7663a-08f0-4737-9e8c-148ce897a09c" targetNamespace="http://schemas.microsoft.com/office/2006/metadata/properties" ma:root="true" ma:fieldsID="86902fe59b720ae609f3a9c8d8a67c3c" ns2:_="">
    <xsd:import namespace="cdc7663a-08f0-4737-9e8c-148ce897a09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e46fe2894295491da65140ffd2369f49" minOccurs="0"/>
                <xsd:element ref="ns2:TaxCatchAll" minOccurs="0"/>
                <xsd:element ref="ns2:TaxCatchAllLabel" minOccurs="0"/>
                <xsd:element ref="ns2:Access_x0020_to_x0020_Information_x00a0_Policy"/>
                <xsd:element ref="ns2:b26cdb1da78c4bb4b1c1bac2f6ac5911" minOccurs="0"/>
                <xsd:element ref="ns2:Project_x0020_Number"/>
                <xsd:element ref="ns2:Webtopic" minOccurs="0"/>
                <xsd:element ref="ns2:Approval_x0020_Number" minOccurs="0"/>
                <xsd:element ref="ns2:Disclosure_x0020_Activity"/>
                <xsd:element ref="ns2:Document_x0020_Author" minOccurs="0"/>
                <xsd:element ref="ns2:Other_x0020_Author" minOccurs="0"/>
                <xsd:element ref="ns2:g511464f9e53401d84b16fa9b379a574" minOccurs="0"/>
                <xsd:element ref="ns2:nddeef1749674d76abdbe4b239a70bc6" minOccurs="0"/>
                <xsd:element ref="ns2:b2ec7cfb18674cb8803df6b262e8b107" minOccurs="0"/>
                <xsd:element ref="ns2:Document_x0020_Language_x0020_IDB"/>
                <xsd:element ref="ns2:Division_x0020_or_x0020_Unit"/>
                <xsd:element ref="ns2:Identifier" minOccurs="0"/>
                <xsd:element ref="ns2:Fiscal_x0020_Year_x0020_IDB" minOccurs="0"/>
                <xsd:element ref="ns2:ic46d7e087fd4a108fb86518ca413cc6" minOccurs="0"/>
                <xsd:element ref="ns2:Operation_x0020_Type" minOccurs="0"/>
                <xsd:element ref="ns2:Package_x0020_Code" minOccurs="0"/>
                <xsd:element ref="ns2:Phase" minOccurs="0"/>
                <xsd:element ref="ns2:Business_x0020_Area" minOccurs="0"/>
                <xsd:element ref="ns2:Key_x0020_Document" minOccurs="0"/>
                <xsd:element ref="ns2:Project_x0020_Document_x0020_Type" minOccurs="0"/>
                <xsd:element ref="ns2:Abstract" minOccurs="0"/>
                <xsd:element ref="ns2:Migration_x0020_Info" minOccurs="0"/>
                <xsd:element ref="ns2:SISCOR_x0020_Number" minOccurs="0"/>
                <xsd:element ref="ns2:IDBDocs_x0020_Number" minOccurs="0"/>
                <xsd:element ref="ns2:Editor1" minOccurs="0"/>
                <xsd:element ref="ns2:Issue_x0020_Date" minOccurs="0"/>
                <xsd:element ref="ns2:Publishing_x0020_House" minOccurs="0"/>
                <xsd:element ref="ns2:KP_x0020_Topics" minOccurs="0"/>
                <xsd:element ref="ns2:Region" minOccurs="0"/>
                <xsd:element ref="ns2:Publication_x0020_Type" minOccurs="0"/>
                <xsd:element ref="ns2:Disclosed" minOccurs="0"/>
                <xsd:element ref="ns2:Record_x0020_Number" minOccurs="0"/>
                <xsd:element ref="ns2:Related_x0020_SisCor_x0020_Numb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c7663a-08f0-4737-9e8c-148ce897a09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e46fe2894295491da65140ffd2369f49" ma:index="11" ma:taxonomy="true" ma:internalName="e46fe2894295491da65140ffd2369f49" ma:taxonomyFieldName="Function_x0020_Operations_x0020_IDB" ma:displayName="Function Operations IDB" ma:readOnly="false" ma:default="" ma:fieldId="{e46fe289-4295-491d-a651-40ffd2369f49}" ma:sspId="ae61f9b1-e23d-4f49-b3d7-56b991556c4b" ma:termSetId="90662247-c2d7-4c02-8f80-a99fdf3aec7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a21e8572-655e-4c0d-bfdb-c52ee7bb5839}" ma:internalName="TaxCatchAll" ma:showField="CatchAllData" ma:web="0ae48fe9-e043-4151-95b7-4d4bdf090f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21e8572-655e-4c0d-bfdb-c52ee7bb5839}" ma:internalName="TaxCatchAllLabel" ma:readOnly="true" ma:showField="CatchAllDataLabel" ma:web="0ae48fe9-e043-4151-95b7-4d4bdf090f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ccess_x0020_to_x0020_Information_x00a0_Policy" ma:index="15" ma:displayName="Access to Information Policy" ma:default="Confidential" ma:format="Dropdown" ma:internalName="Access_x0020_to_x0020_Information_x00A0_Policy">
      <xsd:simpleType>
        <xsd:restriction base="dms:Choice">
          <xsd:enumeration value="Confidential"/>
          <xsd:enumeration value="Disclosed Over Time - 5 years"/>
          <xsd:enumeration value="Disclosed Over Time - 10 years"/>
          <xsd:enumeration value="Disclosed Over Time - 20 years"/>
          <xsd:enumeration value="Public"/>
          <xsd:enumeration value="Public - Simultaneous Disclosure"/>
        </xsd:restriction>
      </xsd:simpleType>
    </xsd:element>
    <xsd:element name="b26cdb1da78c4bb4b1c1bac2f6ac5911" ma:index="16" nillable="true" ma:taxonomy="true" ma:internalName="b26cdb1da78c4bb4b1c1bac2f6ac5911" ma:taxonomyFieldName="Series_x0020_Operations_x0020_IDB" ma:displayName="Series Operations IDB" ma:default="" ma:fieldId="{b26cdb1d-a78c-4bb4-b1c1-bac2f6ac5911}" ma:sspId="ae61f9b1-e23d-4f49-b3d7-56b991556c4b" ma:termSetId="aa8fb583-e935-416d-8a2e-4b97a8eb0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Number" ma:index="18" ma:displayName="Project Number" ma:internalName="Project_x0020_Number" ma:readOnly="false">
      <xsd:simpleType>
        <xsd:restriction base="dms:Text">
          <xsd:maxLength value="255"/>
        </xsd:restriction>
      </xsd:simpleType>
    </xsd:element>
    <xsd:element name="Webtopic" ma:index="19" nillable="true" ma:displayName="Webtopic" ma:internalName="Webtopic">
      <xsd:simpleType>
        <xsd:restriction base="dms:Text">
          <xsd:maxLength value="255"/>
        </xsd:restriction>
      </xsd:simpleType>
    </xsd:element>
    <xsd:element name="Approval_x0020_Number" ma:index="20" nillable="true" ma:displayName="Approval Number" ma:internalName="Approval_x0020_Number">
      <xsd:simpleType>
        <xsd:restriction base="dms:Text">
          <xsd:maxLength value="255"/>
        </xsd:restriction>
      </xsd:simpleType>
    </xsd:element>
    <xsd:element name="Disclosure_x0020_Activity" ma:index="21" ma:displayName="Disclosure Activity" ma:internalName="Disclosure_x0020_Activity" ma:readOnly="false">
      <xsd:simpleType>
        <xsd:restriction base="dms:Text">
          <xsd:maxLength value="255"/>
        </xsd:restriction>
      </xsd:simpleType>
    </xsd:element>
    <xsd:element name="Document_x0020_Author" ma:index="22" nillable="true" ma:displayName="Document Author" ma:internalName="Document_x0020_Author">
      <xsd:simpleType>
        <xsd:restriction base="dms:Text">
          <xsd:maxLength value="255"/>
        </xsd:restriction>
      </xsd:simpleType>
    </xsd:element>
    <xsd:element name="Other_x0020_Author" ma:index="23" nillable="true" ma:displayName="Other Author" ma:internalName="Other_x0020_Author">
      <xsd:simpleType>
        <xsd:restriction base="dms:Text">
          <xsd:maxLength value="255"/>
        </xsd:restriction>
      </xsd:simpleType>
    </xsd:element>
    <xsd:element name="g511464f9e53401d84b16fa9b379a574" ma:index="24" nillable="true" ma:taxonomy="true" ma:internalName="g511464f9e53401d84b16fa9b379a574" ma:taxonomyFieldName="Fund_x0020_IDB" ma:displayName="Fund IDB" ma:default="" ma:fieldId="{0511464f-9e53-401d-84b1-6fa9b379a574}" ma:taxonomyMulti="true" ma:sspId="ae61f9b1-e23d-4f49-b3d7-56b991556c4b" ma:termSetId="69abb71a-f64f-4893-ac0e-66eb1be268a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ddeef1749674d76abdbe4b239a70bc6" ma:index="26" nillable="true" ma:taxonomy="true" ma:internalName="nddeef1749674d76abdbe4b239a70bc6" ma:taxonomyFieldName="Sector_x0020_IDB" ma:displayName="Sector IDB" ma:default="" ma:fieldId="{7ddeef17-4967-4d76-abdb-e4b239a70bc6}" ma:taxonomyMulti="true" ma:sspId="ae61f9b1-e23d-4f49-b3d7-56b991556c4b" ma:termSetId="12408410-0417-4253-a5ed-d52c55de15d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b2ec7cfb18674cb8803df6b262e8b107" ma:index="28" nillable="true" ma:taxonomy="true" ma:internalName="b2ec7cfb18674cb8803df6b262e8b107" ma:taxonomyFieldName="Sub_x002d_Sector" ma:displayName="Sub-Sector" ma:default="" ma:fieldId="{b2ec7cfb-1867-4cb8-803d-f6b262e8b107}" ma:taxonomyMulti="true" ma:sspId="ae61f9b1-e23d-4f49-b3d7-56b991556c4b" ma:termSetId="73c9b9c8-b29b-461e-b5a6-c7e93795fb0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_x0020_Language_x0020_IDB" ma:index="30" ma:displayName="Document Language IDB" ma:format="Dropdown" ma:internalName="Document_x0020_Language_x0020_IDB" ma:readOnly="false">
      <xsd:simpleType>
        <xsd:restriction base="dms:Choice">
          <xsd:enumeration value="English"/>
          <xsd:enumeration value="French"/>
          <xsd:enumeration value="Italian"/>
          <xsd:enumeration value="Japanese"/>
          <xsd:enumeration value="Korean"/>
          <xsd:enumeration value="Other"/>
          <xsd:enumeration value="Portuguese"/>
          <xsd:enumeration value="Spanish"/>
        </xsd:restriction>
      </xsd:simpleType>
    </xsd:element>
    <xsd:element name="Division_x0020_or_x0020_Unit" ma:index="31" ma:displayName="Division or Unit" ma:internalName="Division_x0020_or_x0020_Unit" ma:readOnly="false">
      <xsd:simpleType>
        <xsd:restriction base="dms:Text">
          <xsd:maxLength value="255"/>
        </xsd:restriction>
      </xsd:simpleType>
    </xsd:element>
    <xsd:element name="Identifier" ma:index="32" nillable="true" ma:displayName="Identifier" ma:internalName="Identifier">
      <xsd:simpleType>
        <xsd:restriction base="dms:Text">
          <xsd:maxLength value="255"/>
        </xsd:restriction>
      </xsd:simpleType>
    </xsd:element>
    <xsd:element name="Fiscal_x0020_Year_x0020_IDB" ma:index="33" nillable="true" ma:displayName="Fiscal Year IDB" ma:internalName="Fiscal_x0020_Year_x0020_IDB">
      <xsd:simpleType>
        <xsd:restriction base="dms:Text">
          <xsd:maxLength value="255"/>
        </xsd:restriction>
      </xsd:simpleType>
    </xsd:element>
    <xsd:element name="ic46d7e087fd4a108fb86518ca413cc6" ma:index="34" nillable="true" ma:taxonomy="true" ma:internalName="ic46d7e087fd4a108fb86518ca413cc6" ma:taxonomyFieldName="Country" ma:displayName="Country" ma:default="" ma:fieldId="{2c46d7e0-87fd-4a10-8fb8-6518ca413cc6}" ma:taxonomyMulti="true" ma:sspId="ae61f9b1-e23d-4f49-b3d7-56b991556c4b" ma:termSetId="e1cf2cf4-6e0f-476b-b38c-a4927f870e8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peration_x0020_Type" ma:index="36" nillable="true" ma:displayName="Operation Type" ma:internalName="Operation_x0020_Type">
      <xsd:simpleType>
        <xsd:restriction base="dms:Text">
          <xsd:maxLength value="255"/>
        </xsd:restriction>
      </xsd:simpleType>
    </xsd:element>
    <xsd:element name="Package_x0020_Code" ma:index="37" nillable="true" ma:displayName="Package Code" ma:internalName="Package_x0020_Code">
      <xsd:simpleType>
        <xsd:restriction base="dms:Text">
          <xsd:maxLength value="255"/>
        </xsd:restriction>
      </xsd:simpleType>
    </xsd:element>
    <xsd:element name="Phase" ma:index="38" nillable="true" ma:displayName="Phase" ma:internalName="Phase">
      <xsd:simpleType>
        <xsd:restriction base="dms:Text">
          <xsd:maxLength value="255"/>
        </xsd:restriction>
      </xsd:simpleType>
    </xsd:element>
    <xsd:element name="Business_x0020_Area" ma:index="39" nillable="true" ma:displayName="Business Area" ma:internalName="Business_x0020_Area">
      <xsd:simpleType>
        <xsd:restriction base="dms:Text">
          <xsd:maxLength value="255"/>
        </xsd:restriction>
      </xsd:simpleType>
    </xsd:element>
    <xsd:element name="Key_x0020_Document" ma:index="40" nillable="true" ma:displayName="Key Document" ma:default="0" ma:internalName="Key_x0020_Document">
      <xsd:simpleType>
        <xsd:restriction base="dms:Boolean"/>
      </xsd:simpleType>
    </xsd:element>
    <xsd:element name="Project_x0020_Document_x0020_Type" ma:index="41" nillable="true" ma:displayName="Project Document Type" ma:internalName="Project_x0020_Document_x0020_Type">
      <xsd:simpleType>
        <xsd:restriction base="dms:Text">
          <xsd:maxLength value="255"/>
        </xsd:restriction>
      </xsd:simpleType>
    </xsd:element>
    <xsd:element name="Abstract" ma:index="42" nillable="true" ma:displayName="Abstract" ma:internalName="Abstract">
      <xsd:simpleType>
        <xsd:restriction base="dms:Note"/>
      </xsd:simpleType>
    </xsd:element>
    <xsd:element name="Migration_x0020_Info" ma:index="43" nillable="true" ma:displayName="Migration Info" ma:internalName="Migration_x0020_Info">
      <xsd:simpleType>
        <xsd:restriction base="dms:Note"/>
      </xsd:simpleType>
    </xsd:element>
    <xsd:element name="SISCOR_x0020_Number" ma:index="44" nillable="true" ma:displayName="SISCOR Number" ma:internalName="SISCOR_x0020_Number">
      <xsd:simpleType>
        <xsd:restriction base="dms:Text">
          <xsd:maxLength value="255"/>
        </xsd:restriction>
      </xsd:simpleType>
    </xsd:element>
    <xsd:element name="IDBDocs_x0020_Number" ma:index="45" nillable="true" ma:displayName="IDBDocs Number" ma:internalName="IDBDocs_x0020_Number">
      <xsd:simpleType>
        <xsd:restriction base="dms:Text">
          <xsd:maxLength value="255"/>
        </xsd:restriction>
      </xsd:simpleType>
    </xsd:element>
    <xsd:element name="Editor1" ma:index="46" nillable="true" ma:displayName="Editor" ma:internalName="Editor1">
      <xsd:simpleType>
        <xsd:restriction base="dms:Text">
          <xsd:maxLength value="255"/>
        </xsd:restriction>
      </xsd:simpleType>
    </xsd:element>
    <xsd:element name="Issue_x0020_Date" ma:index="47" nillable="true" ma:displayName="Issue Date" ma:format="DateOnly" ma:internalName="Issue_x0020_Date">
      <xsd:simpleType>
        <xsd:restriction base="dms:DateTime"/>
      </xsd:simpleType>
    </xsd:element>
    <xsd:element name="Publishing_x0020_House" ma:index="48" nillable="true" ma:displayName="Publishing House" ma:internalName="Publishing_x0020_House">
      <xsd:simpleType>
        <xsd:restriction base="dms:Text">
          <xsd:maxLength value="255"/>
        </xsd:restriction>
      </xsd:simpleType>
    </xsd:element>
    <xsd:element name="KP_x0020_Topics" ma:index="49" nillable="true" ma:displayName="KP Topics" ma:internalName="KP_x0020_Topics">
      <xsd:simpleType>
        <xsd:restriction base="dms:Text">
          <xsd:maxLength value="255"/>
        </xsd:restriction>
      </xsd:simpleType>
    </xsd:element>
    <xsd:element name="Region" ma:index="50" nillable="true" ma:displayName="Region" ma:internalName="Region">
      <xsd:simpleType>
        <xsd:restriction base="dms:Text">
          <xsd:maxLength value="255"/>
        </xsd:restriction>
      </xsd:simpleType>
    </xsd:element>
    <xsd:element name="Publication_x0020_Type" ma:index="51" nillable="true" ma:displayName="Publication Type" ma:internalName="Publication_x0020_Type">
      <xsd:simpleType>
        <xsd:restriction base="dms:Text">
          <xsd:maxLength value="255"/>
        </xsd:restriction>
      </xsd:simpleType>
    </xsd:element>
    <xsd:element name="Disclosed" ma:index="52" nillable="true" ma:displayName="Disclosed" ma:default="0" ma:internalName="Disclosed">
      <xsd:simpleType>
        <xsd:restriction base="dms:Boolean"/>
      </xsd:simpleType>
    </xsd:element>
    <xsd:element name="Record_x0020_Number" ma:index="53" nillable="true" ma:displayName="Record Number" ma:internalName="Record_x0020_Number">
      <xsd:simpleType>
        <xsd:restriction base="dms:Text">
          <xsd:maxLength value="255"/>
        </xsd:restriction>
      </xsd:simpleType>
    </xsd:element>
    <xsd:element name="Related_x0020_SisCor_x0020_Number" ma:index="54" nillable="true" ma:displayName="Related SisCor Number" ma:internalName="Related_x0020_SisCor_x0020_Numbe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6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_x0020_to_x0020_Information_x00a0_Policy xmlns="cdc7663a-08f0-4737-9e8c-148ce897a09c">Public</Access_x0020_to_x0020_Information_x00a0_Policy>
    <SISCOR_x0020_Number xmlns="cdc7663a-08f0-4737-9e8c-148ce897a09c" xsi:nil="true"/>
    <ic46d7e087fd4a108fb86518ca413cc6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Regional</TermName>
          <TermId xmlns="http://schemas.microsoft.com/office/infopath/2007/PartnerControls">2537a5b7-6d8e-482c-94dc-32c3cc44ff65</TermId>
        </TermInfo>
      </Terms>
    </ic46d7e087fd4a108fb86518ca413cc6>
    <IDBDocs_x0020_Number xmlns="cdc7663a-08f0-4737-9e8c-148ce897a09c" xsi:nil="true"/>
    <Division_x0020_or_x0020_Unit xmlns="cdc7663a-08f0-4737-9e8c-148ce897a09c">CSD/CCS</Division_x0020_or_x0020_Unit>
    <Fiscal_x0020_Year_x0020_IDB xmlns="cdc7663a-08f0-4737-9e8c-148ce897a09c">2019</Fiscal_x0020_Year_x0020_IDB>
    <Other_x0020_Author xmlns="cdc7663a-08f0-4737-9e8c-148ce897a09c" xsi:nil="true"/>
    <Migration_x0020_Info xmlns="cdc7663a-08f0-4737-9e8c-148ce897a09c" xsi:nil="true"/>
    <Document_x0020_Author xmlns="cdc7663a-08f0-4737-9e8c-148ce897a09c">Angel Gomez, Angelo Eduardo</Document_x0020_Author>
    <Document_x0020_Language_x0020_IDB xmlns="cdc7663a-08f0-4737-9e8c-148ce897a09c">English</Document_x0020_Language_x0020_IDB>
    <TaxCatchAll xmlns="cdc7663a-08f0-4737-9e8c-148ce897a09c">
      <Value>203</Value>
      <Value>460</Value>
      <Value>220</Value>
      <Value>44</Value>
      <Value>1</Value>
      <Value>51</Value>
    </TaxCatchAll>
    <Identifier xmlns="cdc7663a-08f0-4737-9e8c-148ce897a09c" xsi:nil="true"/>
    <_dlc_DocId xmlns="cdc7663a-08f0-4737-9e8c-148ce897a09c">EZSHARE-1311835952-6</_dlc_DocId>
    <_dlc_DocIdUrl xmlns="cdc7663a-08f0-4737-9e8c-148ce897a09c">
      <Url>https://idbg.sharepoint.com/teams/EZ-RG-TCP/RG-T3283/_layouts/15/DocIdRedir.aspx?ID=EZSHARE-1311835952-6</Url>
      <Description>EZSHARE-1311835952-6</Description>
    </_dlc_DocIdUrl>
    <b26cdb1da78c4bb4b1c1bac2f6ac5911 xmlns="cdc7663a-08f0-4737-9e8c-148ce897a09c">
      <Terms xmlns="http://schemas.microsoft.com/office/infopath/2007/PartnerControls"/>
    </b26cdb1da78c4bb4b1c1bac2f6ac5911>
    <e46fe2894295491da65140ffd2369f49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Project Preparation, Planning and Design</TermName>
          <TermId xmlns="http://schemas.microsoft.com/office/infopath/2007/PartnerControls">29ca0c72-1fc4-435f-a09c-28585cb5eac9</TermId>
        </TermInfo>
      </Terms>
    </e46fe2894295491da65140ffd2369f49>
    <Approval_x0020_Number xmlns="cdc7663a-08f0-4737-9e8c-148ce897a09c">ATN/MC-17416-RG;</Approval_x0020_Number>
    <Phase xmlns="cdc7663a-08f0-4737-9e8c-148ce897a09c" xsi:nil="true"/>
    <b2ec7cfb18674cb8803df6b262e8b107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CLIMATE CHANGE FINANCING</TermName>
          <TermId xmlns="http://schemas.microsoft.com/office/infopath/2007/PartnerControls">0721090b-7598-4438-912e-9210b5215a71</TermId>
        </TermInfo>
      </Terms>
    </b2ec7cfb18674cb8803df6b262e8b107>
    <Business_x0020_Area xmlns="cdc7663a-08f0-4737-9e8c-148ce897a09c" xsi:nil="true"/>
    <Key_x0020_Document xmlns="cdc7663a-08f0-4737-9e8c-148ce897a09c">false</Key_x0020_Document>
    <Project_x0020_Document_x0020_Type xmlns="cdc7663a-08f0-4737-9e8c-148ce897a09c" xsi:nil="true"/>
    <g511464f9e53401d84b16fa9b379a574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MSC</TermName>
          <TermId xmlns="http://schemas.microsoft.com/office/infopath/2007/PartnerControls">9700b841-8aa1-441a-9953-599c50e3a118</TermId>
        </TermInfo>
      </Terms>
    </g511464f9e53401d84b16fa9b379a574>
    <Related_x0020_SisCor_x0020_Number xmlns="cdc7663a-08f0-4737-9e8c-148ce897a09c" xsi:nil="true"/>
    <Operation_x0020_Type xmlns="cdc7663a-08f0-4737-9e8c-148ce897a09c" xsi:nil="true"/>
    <Package_x0020_Code xmlns="cdc7663a-08f0-4737-9e8c-148ce897a09c" xsi:nil="true"/>
    <Project_x0020_Number xmlns="cdc7663a-08f0-4737-9e8c-148ce897a09c">RG-T3283;</Project_x0020_Number>
    <nddeef1749674d76abdbe4b239a70bc6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ENVIRONMENT AND NATURAL DISASTERS</TermName>
          <TermId xmlns="http://schemas.microsoft.com/office/infopath/2007/PartnerControls">261e2b33-090b-4ab0-8e06-3aa3e7f32d57</TermId>
        </TermInfo>
      </Terms>
    </nddeef1749674d76abdbe4b239a70bc6>
    <Record_x0020_Number xmlns="cdc7663a-08f0-4737-9e8c-148ce897a09c" xsi:nil="true"/>
    <Disclosure_x0020_Activity xmlns="cdc7663a-08f0-4737-9e8c-148ce897a09c">TC Document</Disclosure_x0020_Activity>
    <Issue_x0020_Date xmlns="cdc7663a-08f0-4737-9e8c-148ce897a09c" xsi:nil="true"/>
    <KP_x0020_Topics xmlns="cdc7663a-08f0-4737-9e8c-148ce897a09c" xsi:nil="true"/>
    <Disclosed xmlns="cdc7663a-08f0-4737-9e8c-148ce897a09c">false</Disclosed>
    <Publication_x0020_Type xmlns="cdc7663a-08f0-4737-9e8c-148ce897a09c" xsi:nil="true"/>
    <Editor1 xmlns="cdc7663a-08f0-4737-9e8c-148ce897a09c" xsi:nil="true"/>
    <Region xmlns="cdc7663a-08f0-4737-9e8c-148ce897a09c" xsi:nil="true"/>
    <Webtopic xmlns="cdc7663a-08f0-4737-9e8c-148ce897a09c" xsi:nil="true"/>
    <Abstract xmlns="cdc7663a-08f0-4737-9e8c-148ce897a09c" xsi:nil="true"/>
    <Publishing_x0020_House xmlns="cdc7663a-08f0-4737-9e8c-148ce897a09c" xsi:nil="true"/>
  </documentManagement>
</p:properties>
</file>

<file path=customXml/item7.xml><?xml version="1.0" encoding="utf-8"?>
<?mso-contentType ?>
<FormUrls xmlns="http://schemas.microsoft.com/sharepoint/v3/contenttype/forms/url">
  <Display>_catalogs/masterpage/ECMForms/DisclosureOperationsCT/View.aspx</Display>
  <Edit>_catalogs/masterpage/ECMForms/DisclosureOperationsCT/Edit.aspx</Edit>
</FormUrls>
</file>

<file path=customXml/itemProps1.xml><?xml version="1.0" encoding="utf-8"?>
<ds:datastoreItem xmlns:ds="http://schemas.openxmlformats.org/officeDocument/2006/customXml" ds:itemID="{53D146BA-A249-4905-A40B-C15ADEF17ED8}"/>
</file>

<file path=customXml/itemProps2.xml><?xml version="1.0" encoding="utf-8"?>
<ds:datastoreItem xmlns:ds="http://schemas.openxmlformats.org/officeDocument/2006/customXml" ds:itemID="{8DFFF8A8-8DE9-4114-98B2-E5D054DA1377}"/>
</file>

<file path=customXml/itemProps3.xml><?xml version="1.0" encoding="utf-8"?>
<ds:datastoreItem xmlns:ds="http://schemas.openxmlformats.org/officeDocument/2006/customXml" ds:itemID="{581759CC-5211-45E9-B36C-217E3451C676}"/>
</file>

<file path=customXml/itemProps4.xml><?xml version="1.0" encoding="utf-8"?>
<ds:datastoreItem xmlns:ds="http://schemas.openxmlformats.org/officeDocument/2006/customXml" ds:itemID="{9757E15C-BC8B-4AEF-B3FB-C99EA18A581A}"/>
</file>

<file path=customXml/itemProps5.xml><?xml version="1.0" encoding="utf-8"?>
<ds:datastoreItem xmlns:ds="http://schemas.openxmlformats.org/officeDocument/2006/customXml" ds:itemID="{60ABCFBF-F1B0-42FA-A2C6-D039275FC1F8}"/>
</file>

<file path=customXml/itemProps6.xml><?xml version="1.0" encoding="utf-8"?>
<ds:datastoreItem xmlns:ds="http://schemas.openxmlformats.org/officeDocument/2006/customXml" ds:itemID="{757F4FF8-A52E-4C2C-8FDD-1E776B2FB655}"/>
</file>

<file path=customXml/itemProps7.xml><?xml version="1.0" encoding="utf-8"?>
<ds:datastoreItem xmlns:ds="http://schemas.openxmlformats.org/officeDocument/2006/customXml" ds:itemID="{9CA1874A-6669-47BC-8BAD-6578330674E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Molina, Silvana</dc:creator>
  <cp:keywords>Procurement Plan</cp:keywords>
  <dc:description/>
  <cp:lastModifiedBy>Angel Gomez, Angelo Eduardo</cp:lastModifiedBy>
  <cp:revision/>
  <dcterms:created xsi:type="dcterms:W3CDTF">2017-06-07T20:53:19Z</dcterms:created>
  <dcterms:modified xsi:type="dcterms:W3CDTF">2019-06-14T20:25:54Z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Keyword">
    <vt:lpwstr>460;#Procurement Plan|c05ca53c-70f3-4e76-a5c5-22c78c844d32</vt:lpwstr>
  </property>
  <property fmtid="{D5CDD505-2E9C-101B-9397-08002B2CF9AE}" pid="3" name="Series Corporate IDB">
    <vt:lpwstr>92;#GOV-07 Policies and Procedures|3b89635c-b6ec-4e08-819f-3881ddae0f5b</vt:lpwstr>
  </property>
  <property fmtid="{D5CDD505-2E9C-101B-9397-08002B2CF9AE}" pid="4" name="Function Corporate IDB">
    <vt:lpwstr>91;#4 Governance|d48f69c4-9785-416c-9a0f-b99285e2bde9</vt:lpwstr>
  </property>
  <property fmtid="{D5CDD505-2E9C-101B-9397-08002B2CF9AE}" pid="5" name="TaxKeywordTaxHTField">
    <vt:lpwstr>Procurement Plan|c05ca53c-70f3-4e76-a5c5-22c78c844d32</vt:lpwstr>
  </property>
  <property fmtid="{D5CDD505-2E9C-101B-9397-08002B2CF9AE}" pid="6" name="Country">
    <vt:lpwstr>44;#Regional|2537a5b7-6d8e-482c-94dc-32c3cc44ff65</vt:lpwstr>
  </property>
  <property fmtid="{D5CDD505-2E9C-101B-9397-08002B2CF9AE}" pid="7" name="_dlc_DocIdItemGuid">
    <vt:lpwstr>b421bbb5-784f-4e60-875b-fba771386604</vt:lpwstr>
  </property>
  <property fmtid="{D5CDD505-2E9C-101B-9397-08002B2CF9AE}" pid="8" name="Stage">
    <vt:lpwstr>Support Document</vt:lpwstr>
  </property>
  <property fmtid="{D5CDD505-2E9C-101B-9397-08002B2CF9AE}" pid="10" name="Disclosed">
    <vt:bool>false</vt:bool>
  </property>
  <property fmtid="{D5CDD505-2E9C-101B-9397-08002B2CF9AE}" pid="11" name="SharedWithUsers">
    <vt:lpwstr>2277;#De Four, Takiyah;#2587;#Cubides Mateus, Deiby Mayaris</vt:lpwstr>
  </property>
  <property fmtid="{D5CDD505-2E9C-101B-9397-08002B2CF9AE}" pid="12" name="Sub-Sector">
    <vt:lpwstr>203;#CLIMATE CHANGE FINANCING|0721090b-7598-4438-912e-9210b5215a71</vt:lpwstr>
  </property>
  <property fmtid="{D5CDD505-2E9C-101B-9397-08002B2CF9AE}" pid="13" name="Series Operations IDB">
    <vt:lpwstr/>
  </property>
  <property fmtid="{D5CDD505-2E9C-101B-9397-08002B2CF9AE}" pid="14" name="Fund IDB">
    <vt:lpwstr>220;#MSC|9700b841-8aa1-441a-9953-599c50e3a118</vt:lpwstr>
  </property>
  <property fmtid="{D5CDD505-2E9C-101B-9397-08002B2CF9AE}" pid="15" name="Sector IDB">
    <vt:lpwstr>51;#ENVIRONMENT AND NATURAL DISASTERS|261e2b33-090b-4ab0-8e06-3aa3e7f32d57</vt:lpwstr>
  </property>
  <property fmtid="{D5CDD505-2E9C-101B-9397-08002B2CF9AE}" pid="16" name="Function Operations IDB">
    <vt:lpwstr>1;#Project Preparation, Planning and Design|29ca0c72-1fc4-435f-a09c-28585cb5eac9</vt:lpwstr>
  </property>
  <property fmtid="{D5CDD505-2E9C-101B-9397-08002B2CF9AE}" pid="17" name="ContentTypeId">
    <vt:lpwstr>0x0101001A458A224826124E8B45B1D613300CFC00C5FB746DAB2C32449465C3BF299B42EF</vt:lpwstr>
  </property>
</Properties>
</file>