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75" yWindow="-45" windowWidth="538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Sheet1!$B$1:$M$47</definedName>
    <definedName name="_xlnm.Print_Titles" localSheetId="0">Sheet1!$7:$8</definedName>
  </definedNames>
  <calcPr calcId="145621"/>
</workbook>
</file>

<file path=xl/calcChain.xml><?xml version="1.0" encoding="utf-8"?>
<calcChain xmlns="http://schemas.openxmlformats.org/spreadsheetml/2006/main">
  <c r="E40" i="1" l="1"/>
  <c r="M5" i="1" l="1"/>
  <c r="H5" i="1"/>
</calcChain>
</file>

<file path=xl/sharedStrings.xml><?xml version="1.0" encoding="utf-8"?>
<sst xmlns="http://schemas.openxmlformats.org/spreadsheetml/2006/main" count="168" uniqueCount="84">
  <si>
    <t>Fuente de Financiamiento y porcentaje</t>
  </si>
  <si>
    <t>Local / Otro %</t>
  </si>
  <si>
    <t>Comentarios</t>
  </si>
  <si>
    <t xml:space="preserve"> </t>
  </si>
  <si>
    <t>Consultorias (monto en U$S):_________</t>
  </si>
  <si>
    <t>Total</t>
  </si>
  <si>
    <t>BID/MIF %</t>
  </si>
  <si>
    <t>Ref. POA</t>
  </si>
  <si>
    <t xml:space="preserve">Servicios diferentes a consultoría  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</si>
  <si>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</si>
  <si>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</si>
  <si>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</si>
  <si>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PLAN DE ADQUISICIONES  DE COOPERACIONES TECNICAS NO REEMBOLSABLES</t>
  </si>
  <si>
    <t>Nº Item</t>
  </si>
  <si>
    <t>Descripción de las adquisiciones 
(1)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</si>
  <si>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</si>
  <si>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</si>
  <si>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</si>
  <si>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</si>
  <si>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</si>
  <si>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</si>
  <si>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</si>
  <si>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</si>
  <si>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</si>
  <si>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</si>
  <si>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Ex Post</t>
  </si>
  <si>
    <t>Ex Ante</t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</si>
  <si>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</si>
  <si>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t>Revisión  de adquisiciones 
 (3)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</si>
  <si>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</si>
  <si>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t>Servicios de Consultores Individuales</t>
  </si>
  <si>
    <t xml:space="preserve">Servicios de Consultoría  </t>
  </si>
  <si>
    <t>Costo estimado del Contrato</t>
  </si>
  <si>
    <t xml:space="preserve">Fecha estimada del Anuncio de Adquisición o
 del Inicio de la contratación </t>
  </si>
  <si>
    <t>Número del Proyecto: RG-T2744</t>
  </si>
  <si>
    <t>Nombre del Proyecto: "Transparencia y gestión de información en el sector de agua y saneamiento"</t>
  </si>
  <si>
    <t>Agencia Ejecutora (AE): BID</t>
  </si>
  <si>
    <t>Monto límite para revisión ex post de adquisiciones: NA</t>
  </si>
  <si>
    <t>Componente 1: Diagnósticos y Planes de Acción</t>
  </si>
  <si>
    <t>Firma Consultora 1 (Firma consultora para elaboración diagnósticos  y planes de acción )</t>
  </si>
  <si>
    <t xml:space="preserve">Componente 2: Marcos y Sistemas de Transparencia </t>
  </si>
  <si>
    <t xml:space="preserve">Consultor individual para realizar la conceptualización de la arquitectura de sistemas de información y preparación de TdeR para la contratación de las firmas consultoras que implementarán las herramientas tecnológicas </t>
  </si>
  <si>
    <t xml:space="preserve">Consultor individual para realizar el seguimiento a los contratos de consultoria para el desarrollo y implementación de las herramientas tecnológicas </t>
  </si>
  <si>
    <t>Firma Consultora 1 (Firma consultora para desarrollo y implementación de una herramienta tecnológica para la gestion y transparencia d ela informacion para la ARCA)</t>
  </si>
  <si>
    <t>Firma Consultora 2 (Firma consultora para desarrollo e implementación de una plataforma tecnologica para la INFOM que permita el desarrollo y implementación de procesos de adquisiciones transparentes)</t>
  </si>
  <si>
    <t>Firma Consultora 3 (Firma consultora para desarrollo e implementación de una plataforma tecnologica para la EPMAPS que permita el intercambio d einformacion con usuarios)</t>
  </si>
  <si>
    <t>Componente 3: Capacitación, Conocimiento, Diseminación</t>
  </si>
  <si>
    <t>Consultor individual para elaboración estudio de caso (behavioural change)</t>
  </si>
  <si>
    <t>Monitoreo y evaluación de la CT</t>
  </si>
  <si>
    <t xml:space="preserve">Consultor individual para elaboración estudio de evalución de la CT </t>
  </si>
  <si>
    <t>Servicio 1 (Firma para desarrollo y implementación de campañas de información para usuarios sobre temas de transparencia)</t>
  </si>
  <si>
    <t>Servicio 2  (Talleres en Ecuador )</t>
  </si>
  <si>
    <t>Servicio 3  (Talleres en Honduras)</t>
  </si>
  <si>
    <t>Servicio 4  (Talleres en Guatemala)</t>
  </si>
  <si>
    <t>CCIN</t>
  </si>
  <si>
    <t xml:space="preserve">Esta consultoría incluirá: la elaboración del diagnóstico y modelo de gestión basado en transparencia para la EPMAPS de Quito; la elaboración del diagnóstico y plan de acción basado en la caja de herramientas y “training of trainers” (ver abajo, componente 3) para la ERSAPS. Se considerará la posibilidad de añadir a los TdeR de dicha consultoría la organización de 3 los talleres a nivel país. </t>
  </si>
  <si>
    <t xml:space="preserve">El consultor individual trabajará en Ecuador, Guatemala y Honduras. El monto indicado incluye los costos de los viajes a los varios países (tiquete, viatico, etc.).  </t>
  </si>
  <si>
    <t xml:space="preserve">Se está considerando consolidar las consultorias  2.3, 2.4 y 2.5 en un unico contrato. Esto no cambiará  ni el método de selección.  </t>
  </si>
  <si>
    <t xml:space="preserve">El monto indicado incluye los costos de los viajes de los invitados y viajes internos de los participantes (tiquete, viatico, etc.) así como los costos de la organización logística (sala, breaks, etc.).  </t>
  </si>
  <si>
    <t xml:space="preserve">El monto indicado incluye los costos de los viajes de los invitados internacionales (speakers y participantes) </t>
  </si>
  <si>
    <t xml:space="preserve">El monto indicado incluye los costos de la organización logística del evento (sala, breaks, etc.). </t>
  </si>
  <si>
    <t>NA</t>
  </si>
  <si>
    <t>Terzer Trimestre 2016</t>
  </si>
  <si>
    <t>Primer Trimestre 2018</t>
  </si>
  <si>
    <t>Primer Trimestre 2017</t>
  </si>
  <si>
    <t>Segundo Trimestre 2017</t>
  </si>
  <si>
    <t>Cuarto Trimestre 2016</t>
  </si>
  <si>
    <t>Cuarto Trimestre 2017</t>
  </si>
  <si>
    <t xml:space="preserve">Período del Plan: Terzer Trimestre 2016 - Terzer Trimestre 2018 </t>
  </si>
  <si>
    <t>Fecha: 26/7/2016</t>
  </si>
  <si>
    <t>Preparado por: Marcello Basani</t>
  </si>
  <si>
    <t xml:space="preserve">Bienes y servicios (monto en U$S): </t>
  </si>
  <si>
    <t>País: Ecuador</t>
  </si>
  <si>
    <t xml:space="preserve">Servicio 5 (Evento de Dialogo Regional sobre transparencia organizado e implementado) </t>
  </si>
  <si>
    <t xml:space="preserve">Servicio 6 (Evento de Dialogo Regional sobre transparencia organizado e implementado) </t>
  </si>
  <si>
    <t>Sector Público</t>
  </si>
  <si>
    <t xml:space="preserve">Consultor individual para capacitación y apoyo a los beneficiarios  en la implementación de planes de acción y herramientas    </t>
  </si>
  <si>
    <t>Fuente de Financiamiento</t>
  </si>
  <si>
    <t>AAF</t>
  </si>
  <si>
    <t>MAF</t>
  </si>
  <si>
    <t xml:space="preserve">Consultor individual para publicación (nota técnica sobre el tema de transparencia en el sector de A&amp;S)   </t>
  </si>
  <si>
    <t xml:space="preserve">Consultor individual para identificación necesidades de fortalecimiento y capacitación y  organización de eventos </t>
  </si>
  <si>
    <t xml:space="preserve">El monto indicado incluye los costos de los viajes del consultor a los varios países (tiquete, viatico, etc.). </t>
  </si>
  <si>
    <t xml:space="preserve">El monto indicado incluye los costos de los viajes del consultor a Ecuador (tiquete, viatico, etc.).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</si>
</sst>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30" xfId="0" applyFont="1" applyBorder="1"/>
    <xf numFmtId="0" fontId="6" fillId="0" borderId="1" xfId="0" applyFont="1" applyBorder="1"/>
    <xf numFmtId="0" fontId="6" fillId="0" borderId="24" xfId="0" applyFont="1" applyBorder="1"/>
    <xf numFmtId="0" fontId="6" fillId="0" borderId="30" xfId="0" applyFont="1" applyBorder="1"/>
    <xf numFmtId="0" fontId="6" fillId="0" borderId="1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27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22" xfId="0" applyFont="1" applyFill="1" applyBorder="1"/>
    <xf numFmtId="0" fontId="6" fillId="3" borderId="5" xfId="0" applyFont="1" applyFill="1" applyBorder="1"/>
    <xf numFmtId="0" fontId="6" fillId="3" borderId="23" xfId="0" applyFont="1" applyFill="1" applyBorder="1"/>
    <xf numFmtId="164" fontId="6" fillId="0" borderId="7" xfId="0" applyNumberFormat="1" applyFont="1" applyBorder="1"/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6" fillId="3" borderId="0" xfId="0" applyNumberFormat="1" applyFont="1" applyFill="1" applyBorder="1"/>
    <xf numFmtId="164" fontId="6" fillId="3" borderId="21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36" xfId="0" applyFont="1" applyBorder="1"/>
    <xf numFmtId="164" fontId="0" fillId="0" borderId="0" xfId="0" applyNumberFormat="1"/>
    <xf numFmtId="0" fontId="6" fillId="0" borderId="1" xfId="0" applyFont="1" applyFill="1" applyBorder="1" applyAlignment="1">
      <alignment vertical="top" wrapText="1"/>
    </xf>
    <xf numFmtId="0" fontId="5" fillId="0" borderId="32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3" xfId="0" applyFont="1" applyBorder="1" applyAlignment="1"/>
    <xf numFmtId="0" fontId="5" fillId="3" borderId="18" xfId="0" applyFont="1" applyFill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19" xfId="0" applyFont="1" applyFill="1" applyBorder="1" applyAlignment="1"/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abSelected="1" view="pageBreakPreview" topLeftCell="A4" zoomScale="40" zoomScaleNormal="40" zoomScaleSheetLayoutView="40" workbookViewId="0">
      <selection activeCell="D11" sqref="D11"/>
    </sheetView>
  </sheetViews>
  <sheetFormatPr defaultColWidth="9.140625" defaultRowHeight="12.75" x14ac:dyDescent="0.2"/>
  <cols>
    <col min="1" max="1" width="2.42578125" customWidth="1"/>
    <col min="2" max="2" width="5.85546875" customWidth="1"/>
    <col min="3" max="3" width="7.5703125" customWidth="1"/>
    <col min="4" max="4" width="64.85546875" customWidth="1"/>
    <col min="5" max="5" width="14.5703125" customWidth="1"/>
    <col min="6" max="6" width="13.42578125" customWidth="1"/>
    <col min="7" max="7" width="17.140625" customWidth="1"/>
    <col min="8" max="8" width="13" customWidth="1"/>
    <col min="9" max="9" width="9.140625" customWidth="1"/>
    <col min="10" max="10" width="16.7109375" customWidth="1"/>
    <col min="11" max="12" width="11.5703125" customWidth="1"/>
    <col min="13" max="13" width="42.42578125" customWidth="1"/>
    <col min="16" max="16" width="0" hidden="1" customWidth="1"/>
    <col min="18" max="19" width="10.28515625" bestFit="1" customWidth="1"/>
  </cols>
  <sheetData>
    <row r="1" spans="1:19" ht="15.75" x14ac:dyDescent="0.25">
      <c r="B1" s="55" t="s">
        <v>12</v>
      </c>
      <c r="C1" s="56"/>
      <c r="D1" s="57"/>
      <c r="E1" s="56"/>
      <c r="F1" s="56"/>
      <c r="G1" s="56"/>
      <c r="H1" s="56"/>
      <c r="I1" s="56"/>
      <c r="J1" s="56"/>
      <c r="K1" s="56"/>
      <c r="L1" s="56"/>
      <c r="M1" s="58"/>
    </row>
    <row r="2" spans="1:19" ht="15" x14ac:dyDescent="0.25">
      <c r="B2" s="72" t="s">
        <v>72</v>
      </c>
      <c r="C2" s="73"/>
      <c r="D2" s="74"/>
      <c r="E2" s="74"/>
      <c r="F2" s="74"/>
      <c r="G2" s="47" t="s">
        <v>36</v>
      </c>
      <c r="H2" s="48"/>
      <c r="I2" s="48"/>
      <c r="J2" s="48"/>
      <c r="K2" s="49" t="s">
        <v>75</v>
      </c>
      <c r="L2" s="49"/>
      <c r="M2" s="50"/>
    </row>
    <row r="3" spans="1:19" ht="15" x14ac:dyDescent="0.25">
      <c r="B3" s="70" t="s">
        <v>34</v>
      </c>
      <c r="C3" s="71"/>
      <c r="D3" s="52"/>
      <c r="E3" s="52"/>
      <c r="F3" s="52"/>
      <c r="G3" s="51" t="s">
        <v>35</v>
      </c>
      <c r="H3" s="52"/>
      <c r="I3" s="52"/>
      <c r="J3" s="52"/>
      <c r="K3" s="52"/>
      <c r="L3" s="53"/>
      <c r="M3" s="54"/>
    </row>
    <row r="4" spans="1:19" ht="15" x14ac:dyDescent="0.25">
      <c r="B4" s="75" t="s">
        <v>68</v>
      </c>
      <c r="C4" s="76"/>
      <c r="D4" s="77"/>
      <c r="E4" s="77"/>
      <c r="F4" s="77"/>
      <c r="G4" s="77"/>
      <c r="H4" s="77"/>
      <c r="I4" s="77"/>
      <c r="J4" s="77"/>
      <c r="K4" s="77"/>
      <c r="L4" s="77"/>
      <c r="M4" s="78"/>
      <c r="P4" s="20" t="s">
        <v>19</v>
      </c>
    </row>
    <row r="5" spans="1:19" ht="15" x14ac:dyDescent="0.25">
      <c r="A5" s="6" t="s">
        <v>3</v>
      </c>
      <c r="B5" s="22" t="s">
        <v>37</v>
      </c>
      <c r="C5" s="23"/>
      <c r="D5" s="24"/>
      <c r="E5" s="25" t="s">
        <v>71</v>
      </c>
      <c r="F5" s="26"/>
      <c r="G5" s="26"/>
      <c r="H5" s="39">
        <f>E29+E30+E31+E32+E33+E34</f>
        <v>160000</v>
      </c>
      <c r="I5" s="24" t="s">
        <v>4</v>
      </c>
      <c r="J5" s="26"/>
      <c r="K5" s="26"/>
      <c r="L5" s="26"/>
      <c r="M5" s="40" t="e">
        <f>E11+E15+E16+E18+E19+E20+E24+E26+E38+#REF!</f>
        <v>#REF!</v>
      </c>
      <c r="P5" s="20" t="s">
        <v>20</v>
      </c>
    </row>
    <row r="6" spans="1:19" ht="15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P6" s="20" t="s">
        <v>21</v>
      </c>
    </row>
    <row r="7" spans="1:19" s="3" customFormat="1" x14ac:dyDescent="0.2">
      <c r="A7" s="4"/>
      <c r="B7" s="79" t="s">
        <v>13</v>
      </c>
      <c r="C7" s="101" t="s">
        <v>7</v>
      </c>
      <c r="D7" s="81" t="s">
        <v>14</v>
      </c>
      <c r="E7" s="83" t="s">
        <v>32</v>
      </c>
      <c r="F7" s="83" t="s">
        <v>18</v>
      </c>
      <c r="G7" s="83" t="s">
        <v>28</v>
      </c>
      <c r="H7" s="83" t="s">
        <v>0</v>
      </c>
      <c r="I7" s="83"/>
      <c r="J7" s="81" t="s">
        <v>33</v>
      </c>
      <c r="K7" s="83" t="s">
        <v>15</v>
      </c>
      <c r="L7" s="81" t="s">
        <v>77</v>
      </c>
      <c r="M7" s="95" t="s">
        <v>2</v>
      </c>
      <c r="N7" s="2"/>
      <c r="O7" s="2"/>
      <c r="P7" s="19" t="s">
        <v>22</v>
      </c>
    </row>
    <row r="8" spans="1:19" ht="25.5" x14ac:dyDescent="0.2">
      <c r="A8" s="5"/>
      <c r="B8" s="80"/>
      <c r="C8" s="102"/>
      <c r="D8" s="82"/>
      <c r="E8" s="81"/>
      <c r="F8" s="81"/>
      <c r="G8" s="81"/>
      <c r="H8" s="21" t="s">
        <v>6</v>
      </c>
      <c r="I8" s="21" t="s">
        <v>1</v>
      </c>
      <c r="J8" s="82"/>
      <c r="K8" s="81"/>
      <c r="L8" s="103"/>
      <c r="M8" s="96"/>
      <c r="N8" s="1"/>
      <c r="O8" s="1"/>
      <c r="P8" s="19" t="s">
        <v>23</v>
      </c>
    </row>
    <row r="9" spans="1:19" ht="15" x14ac:dyDescent="0.25">
      <c r="A9" s="5"/>
      <c r="B9" s="37">
        <v>1</v>
      </c>
      <c r="C9" s="8">
        <v>1</v>
      </c>
      <c r="D9" s="34" t="s">
        <v>38</v>
      </c>
      <c r="E9" s="9"/>
      <c r="F9" s="9"/>
      <c r="G9" s="9"/>
      <c r="H9" s="9"/>
      <c r="I9" s="9"/>
      <c r="J9" s="9"/>
      <c r="K9" s="9"/>
      <c r="L9" s="44"/>
      <c r="M9" s="10"/>
      <c r="P9" s="20" t="s">
        <v>24</v>
      </c>
    </row>
    <row r="10" spans="1:19" ht="15" x14ac:dyDescent="0.25">
      <c r="A10" s="5"/>
      <c r="B10" s="37"/>
      <c r="C10" s="11"/>
      <c r="D10" s="34" t="s">
        <v>31</v>
      </c>
      <c r="E10" s="9"/>
      <c r="F10" s="9"/>
      <c r="G10" s="9"/>
      <c r="H10" s="9"/>
      <c r="I10" s="9"/>
      <c r="J10" s="9"/>
      <c r="K10" s="9"/>
      <c r="L10" s="44"/>
      <c r="M10" s="10"/>
    </row>
    <row r="11" spans="1:19" ht="150" x14ac:dyDescent="0.2">
      <c r="A11" s="5"/>
      <c r="B11" s="38">
        <v>1.1000000000000001</v>
      </c>
      <c r="C11" s="38">
        <v>1.1000000000000001</v>
      </c>
      <c r="D11" s="35" t="s">
        <v>39</v>
      </c>
      <c r="E11" s="32">
        <v>150000</v>
      </c>
      <c r="F11" s="31" t="s">
        <v>23</v>
      </c>
      <c r="G11" s="31" t="s">
        <v>61</v>
      </c>
      <c r="H11" s="31">
        <v>100</v>
      </c>
      <c r="I11" s="31"/>
      <c r="J11" s="31" t="s">
        <v>66</v>
      </c>
      <c r="K11" s="31" t="s">
        <v>61</v>
      </c>
      <c r="L11" s="31" t="s">
        <v>79</v>
      </c>
      <c r="M11" s="12" t="s">
        <v>55</v>
      </c>
    </row>
    <row r="12" spans="1:19" ht="15" x14ac:dyDescent="0.25">
      <c r="A12" s="5"/>
      <c r="B12" s="38"/>
      <c r="C12" s="11"/>
      <c r="D12" s="35"/>
      <c r="E12" s="33"/>
      <c r="F12" s="31"/>
      <c r="G12" s="31"/>
      <c r="H12" s="31"/>
      <c r="I12" s="31"/>
      <c r="J12" s="31"/>
      <c r="K12" s="9"/>
      <c r="L12" s="9"/>
      <c r="M12" s="12"/>
      <c r="S12" s="45"/>
    </row>
    <row r="13" spans="1:19" ht="15" x14ac:dyDescent="0.25">
      <c r="A13" s="5"/>
      <c r="B13" s="37">
        <v>2</v>
      </c>
      <c r="C13" s="8">
        <v>2</v>
      </c>
      <c r="D13" s="34" t="s">
        <v>40</v>
      </c>
      <c r="E13" s="33"/>
      <c r="F13" s="31"/>
      <c r="G13" s="31"/>
      <c r="H13" s="31"/>
      <c r="I13" s="31"/>
      <c r="J13" s="31"/>
      <c r="K13" s="9"/>
      <c r="L13" s="9"/>
      <c r="M13" s="12"/>
      <c r="P13" s="20" t="s">
        <v>25</v>
      </c>
    </row>
    <row r="14" spans="1:19" ht="15" x14ac:dyDescent="0.25">
      <c r="A14" s="5"/>
      <c r="B14" s="37"/>
      <c r="C14" s="8"/>
      <c r="D14" s="34" t="s">
        <v>30</v>
      </c>
      <c r="E14" s="33"/>
      <c r="F14" s="31"/>
      <c r="G14" s="31"/>
      <c r="H14" s="31"/>
      <c r="I14" s="31"/>
      <c r="J14" s="31"/>
      <c r="K14" s="9"/>
      <c r="L14" s="9"/>
      <c r="M14" s="12"/>
      <c r="P14" s="20"/>
    </row>
    <row r="15" spans="1:19" ht="60" x14ac:dyDescent="0.2">
      <c r="A15" s="5"/>
      <c r="B15" s="38">
        <v>2.1</v>
      </c>
      <c r="C15" s="38">
        <v>2.1</v>
      </c>
      <c r="D15" s="35" t="s">
        <v>41</v>
      </c>
      <c r="E15" s="32">
        <v>55000</v>
      </c>
      <c r="F15" s="31" t="s">
        <v>54</v>
      </c>
      <c r="G15" s="31" t="s">
        <v>61</v>
      </c>
      <c r="H15" s="31">
        <v>100</v>
      </c>
      <c r="I15" s="31"/>
      <c r="J15" s="31" t="s">
        <v>62</v>
      </c>
      <c r="K15" s="31" t="s">
        <v>61</v>
      </c>
      <c r="L15" s="31" t="s">
        <v>78</v>
      </c>
      <c r="M15" s="12" t="s">
        <v>56</v>
      </c>
      <c r="P15" s="20"/>
    </row>
    <row r="16" spans="1:19" ht="60" x14ac:dyDescent="0.2">
      <c r="A16" s="5"/>
      <c r="B16" s="38">
        <v>2.2000000000000002</v>
      </c>
      <c r="C16" s="38">
        <v>2.2000000000000002</v>
      </c>
      <c r="D16" s="35" t="s">
        <v>42</v>
      </c>
      <c r="E16" s="32">
        <v>20000</v>
      </c>
      <c r="F16" s="31" t="s">
        <v>21</v>
      </c>
      <c r="G16" s="31" t="s">
        <v>61</v>
      </c>
      <c r="H16" s="31">
        <v>100</v>
      </c>
      <c r="I16" s="31"/>
      <c r="J16" s="31" t="s">
        <v>63</v>
      </c>
      <c r="K16" s="31" t="s">
        <v>61</v>
      </c>
      <c r="L16" s="31" t="s">
        <v>79</v>
      </c>
      <c r="M16" s="12" t="s">
        <v>56</v>
      </c>
      <c r="P16" s="20"/>
    </row>
    <row r="17" spans="1:18" ht="15" x14ac:dyDescent="0.25">
      <c r="A17" s="5"/>
      <c r="B17" s="38"/>
      <c r="C17" s="8"/>
      <c r="D17" s="34" t="s">
        <v>31</v>
      </c>
      <c r="E17" s="32"/>
      <c r="F17" s="31"/>
      <c r="G17" s="31"/>
      <c r="H17" s="31"/>
      <c r="I17" s="31"/>
      <c r="J17" s="31"/>
      <c r="K17" s="9"/>
      <c r="L17" s="9"/>
      <c r="M17" s="12"/>
      <c r="P17" s="20"/>
    </row>
    <row r="18" spans="1:18" ht="60" x14ac:dyDescent="0.2">
      <c r="A18" s="5"/>
      <c r="B18" s="38">
        <v>2.2999999999999998</v>
      </c>
      <c r="C18" s="38">
        <v>2.2999999999999998</v>
      </c>
      <c r="D18" s="35" t="s">
        <v>43</v>
      </c>
      <c r="E18" s="32">
        <v>185000</v>
      </c>
      <c r="F18" s="31" t="s">
        <v>23</v>
      </c>
      <c r="G18" s="31" t="s">
        <v>61</v>
      </c>
      <c r="H18" s="31">
        <v>100</v>
      </c>
      <c r="I18" s="31"/>
      <c r="J18" s="31" t="s">
        <v>64</v>
      </c>
      <c r="K18" s="31" t="s">
        <v>61</v>
      </c>
      <c r="L18" s="31" t="s">
        <v>78</v>
      </c>
      <c r="M18" s="12" t="s">
        <v>57</v>
      </c>
      <c r="P18" s="20"/>
    </row>
    <row r="19" spans="1:18" ht="60" x14ac:dyDescent="0.2">
      <c r="A19" s="5"/>
      <c r="B19" s="38">
        <v>2.4</v>
      </c>
      <c r="C19" s="38">
        <v>2.4</v>
      </c>
      <c r="D19" s="35" t="s">
        <v>44</v>
      </c>
      <c r="E19" s="32">
        <v>160000</v>
      </c>
      <c r="F19" s="31" t="s">
        <v>23</v>
      </c>
      <c r="G19" s="31" t="s">
        <v>61</v>
      </c>
      <c r="H19" s="31">
        <v>100</v>
      </c>
      <c r="I19" s="31"/>
      <c r="J19" s="31" t="s">
        <v>64</v>
      </c>
      <c r="K19" s="31" t="s">
        <v>61</v>
      </c>
      <c r="L19" s="31" t="s">
        <v>79</v>
      </c>
      <c r="M19" s="12" t="s">
        <v>57</v>
      </c>
      <c r="P19" s="20"/>
    </row>
    <row r="20" spans="1:18" ht="60" x14ac:dyDescent="0.2">
      <c r="A20" s="5"/>
      <c r="B20" s="38">
        <v>2.5</v>
      </c>
      <c r="C20" s="38">
        <v>2.5</v>
      </c>
      <c r="D20" s="35" t="s">
        <v>45</v>
      </c>
      <c r="E20" s="32">
        <v>100000</v>
      </c>
      <c r="F20" s="31" t="s">
        <v>23</v>
      </c>
      <c r="G20" s="31" t="s">
        <v>61</v>
      </c>
      <c r="H20" s="31">
        <v>100</v>
      </c>
      <c r="I20" s="31"/>
      <c r="J20" s="31" t="s">
        <v>64</v>
      </c>
      <c r="K20" s="31" t="s">
        <v>61</v>
      </c>
      <c r="L20" s="31" t="s">
        <v>78</v>
      </c>
      <c r="M20" s="12" t="s">
        <v>57</v>
      </c>
      <c r="P20" s="20"/>
    </row>
    <row r="21" spans="1:18" ht="15" x14ac:dyDescent="0.25">
      <c r="A21" s="5"/>
      <c r="B21" s="38"/>
      <c r="C21" s="8"/>
      <c r="D21" s="35"/>
      <c r="E21" s="32"/>
      <c r="F21" s="31"/>
      <c r="G21" s="31"/>
      <c r="H21" s="31"/>
      <c r="I21" s="31"/>
      <c r="J21" s="31"/>
      <c r="K21" s="9"/>
      <c r="L21" s="9"/>
      <c r="M21" s="12"/>
      <c r="P21" s="20"/>
    </row>
    <row r="22" spans="1:18" ht="15" x14ac:dyDescent="0.25">
      <c r="A22" s="5"/>
      <c r="B22" s="37">
        <v>3</v>
      </c>
      <c r="C22" s="8">
        <v>3</v>
      </c>
      <c r="D22" s="34" t="s">
        <v>46</v>
      </c>
      <c r="E22" s="32"/>
      <c r="F22" s="31"/>
      <c r="G22" s="31"/>
      <c r="H22" s="31"/>
      <c r="I22" s="31"/>
      <c r="J22" s="31"/>
      <c r="K22" s="9"/>
      <c r="L22" s="9"/>
      <c r="M22" s="12"/>
      <c r="P22" s="20"/>
    </row>
    <row r="23" spans="1:18" ht="15" x14ac:dyDescent="0.25">
      <c r="A23" s="5"/>
      <c r="B23" s="37"/>
      <c r="C23" s="8"/>
      <c r="D23" s="34" t="s">
        <v>30</v>
      </c>
      <c r="E23" s="32"/>
      <c r="F23" s="31"/>
      <c r="G23" s="31"/>
      <c r="H23" s="31"/>
      <c r="I23" s="31"/>
      <c r="J23" s="31"/>
      <c r="K23" s="9"/>
      <c r="L23" s="9"/>
      <c r="M23" s="12"/>
      <c r="P23" s="20"/>
    </row>
    <row r="24" spans="1:18" ht="45" x14ac:dyDescent="0.2">
      <c r="A24" s="5"/>
      <c r="B24" s="38">
        <v>3.1</v>
      </c>
      <c r="C24" s="38">
        <v>3.1</v>
      </c>
      <c r="D24" s="35" t="s">
        <v>47</v>
      </c>
      <c r="E24" s="32">
        <v>50000</v>
      </c>
      <c r="F24" s="31" t="s">
        <v>54</v>
      </c>
      <c r="G24" s="31" t="s">
        <v>61</v>
      </c>
      <c r="H24" s="31">
        <v>100</v>
      </c>
      <c r="I24" s="31"/>
      <c r="J24" s="31" t="s">
        <v>66</v>
      </c>
      <c r="K24" s="31" t="s">
        <v>61</v>
      </c>
      <c r="L24" s="31" t="s">
        <v>79</v>
      </c>
      <c r="M24" s="12" t="s">
        <v>83</v>
      </c>
      <c r="P24" s="20"/>
    </row>
    <row r="25" spans="1:18" ht="30" x14ac:dyDescent="0.2">
      <c r="A25" s="5"/>
      <c r="B25" s="38">
        <v>3.2</v>
      </c>
      <c r="C25" s="38">
        <v>3.2</v>
      </c>
      <c r="D25" s="35" t="s">
        <v>80</v>
      </c>
      <c r="E25" s="32">
        <v>20000</v>
      </c>
      <c r="F25" s="31" t="s">
        <v>54</v>
      </c>
      <c r="G25" s="31" t="s">
        <v>61</v>
      </c>
      <c r="H25" s="31">
        <v>100</v>
      </c>
      <c r="I25" s="31"/>
      <c r="J25" s="31" t="s">
        <v>67</v>
      </c>
      <c r="K25" s="31" t="s">
        <v>61</v>
      </c>
      <c r="L25" s="31" t="s">
        <v>78</v>
      </c>
      <c r="P25" s="20"/>
      <c r="R25" s="45"/>
    </row>
    <row r="26" spans="1:18" ht="45" x14ac:dyDescent="0.2">
      <c r="A26" s="5"/>
      <c r="B26" s="38">
        <v>3.3</v>
      </c>
      <c r="C26" s="38">
        <v>3.3</v>
      </c>
      <c r="D26" s="42" t="s">
        <v>81</v>
      </c>
      <c r="E26" s="43">
        <v>30000</v>
      </c>
      <c r="F26" s="31" t="s">
        <v>54</v>
      </c>
      <c r="G26" s="31" t="s">
        <v>61</v>
      </c>
      <c r="H26" s="31">
        <v>100</v>
      </c>
      <c r="I26" s="31"/>
      <c r="J26" s="31" t="s">
        <v>64</v>
      </c>
      <c r="K26" s="31" t="s">
        <v>61</v>
      </c>
      <c r="L26" s="31" t="s">
        <v>78</v>
      </c>
      <c r="M26" s="46" t="s">
        <v>82</v>
      </c>
      <c r="P26" s="20"/>
    </row>
    <row r="27" spans="1:18" ht="45" x14ac:dyDescent="0.2">
      <c r="A27" s="5"/>
      <c r="B27" s="38">
        <v>3.4</v>
      </c>
      <c r="C27" s="38">
        <v>3.4</v>
      </c>
      <c r="D27" s="42" t="s">
        <v>76</v>
      </c>
      <c r="E27" s="43">
        <v>40000</v>
      </c>
      <c r="F27" s="31" t="s">
        <v>54</v>
      </c>
      <c r="G27" s="31" t="s">
        <v>61</v>
      </c>
      <c r="H27" s="31">
        <v>100</v>
      </c>
      <c r="I27" s="31"/>
      <c r="J27" s="31" t="s">
        <v>62</v>
      </c>
      <c r="K27" s="31" t="s">
        <v>61</v>
      </c>
      <c r="L27" s="31" t="s">
        <v>79</v>
      </c>
      <c r="M27" s="12" t="s">
        <v>82</v>
      </c>
      <c r="P27" s="20"/>
    </row>
    <row r="28" spans="1:18" ht="15" x14ac:dyDescent="0.25">
      <c r="A28" s="5"/>
      <c r="B28" s="38"/>
      <c r="C28" s="38"/>
      <c r="D28" s="34" t="s">
        <v>8</v>
      </c>
      <c r="E28" s="32"/>
      <c r="F28" s="31"/>
      <c r="G28" s="31"/>
      <c r="H28" s="31"/>
      <c r="I28" s="31"/>
      <c r="J28" s="31"/>
      <c r="K28" s="9"/>
      <c r="L28" s="9"/>
      <c r="M28" s="12"/>
      <c r="P28" s="20"/>
    </row>
    <row r="29" spans="1:18" ht="30" x14ac:dyDescent="0.2">
      <c r="A29" s="5"/>
      <c r="B29" s="38">
        <v>3.4</v>
      </c>
      <c r="C29" s="38">
        <v>3.4</v>
      </c>
      <c r="D29" s="35" t="s">
        <v>50</v>
      </c>
      <c r="E29" s="32">
        <v>40000</v>
      </c>
      <c r="F29" s="31" t="s">
        <v>20</v>
      </c>
      <c r="G29" s="31" t="s">
        <v>61</v>
      </c>
      <c r="H29" s="31">
        <v>100</v>
      </c>
      <c r="I29" s="31"/>
      <c r="J29" s="31" t="s">
        <v>65</v>
      </c>
      <c r="K29" s="31" t="s">
        <v>61</v>
      </c>
      <c r="L29" s="31" t="s">
        <v>79</v>
      </c>
      <c r="M29" s="12"/>
      <c r="P29" s="20"/>
    </row>
    <row r="30" spans="1:18" ht="75" x14ac:dyDescent="0.2">
      <c r="A30" s="5"/>
      <c r="B30" s="38">
        <v>3.5</v>
      </c>
      <c r="C30" s="38">
        <v>3.5</v>
      </c>
      <c r="D30" s="35" t="s">
        <v>51</v>
      </c>
      <c r="E30" s="32">
        <v>20000</v>
      </c>
      <c r="F30" s="31" t="s">
        <v>20</v>
      </c>
      <c r="G30" s="31" t="s">
        <v>61</v>
      </c>
      <c r="H30" s="31">
        <v>100</v>
      </c>
      <c r="I30" s="31"/>
      <c r="J30" s="31" t="s">
        <v>65</v>
      </c>
      <c r="K30" s="31" t="s">
        <v>61</v>
      </c>
      <c r="L30" s="31" t="s">
        <v>79</v>
      </c>
      <c r="M30" s="12" t="s">
        <v>58</v>
      </c>
      <c r="P30" s="20"/>
    </row>
    <row r="31" spans="1:18" ht="75" x14ac:dyDescent="0.2">
      <c r="A31" s="5"/>
      <c r="B31" s="38">
        <v>3.6</v>
      </c>
      <c r="C31" s="38">
        <v>3.6</v>
      </c>
      <c r="D31" s="35" t="s">
        <v>52</v>
      </c>
      <c r="E31" s="32">
        <v>20000</v>
      </c>
      <c r="F31" s="31" t="s">
        <v>20</v>
      </c>
      <c r="G31" s="31" t="s">
        <v>61</v>
      </c>
      <c r="H31" s="31">
        <v>100</v>
      </c>
      <c r="I31" s="31"/>
      <c r="J31" s="31" t="s">
        <v>65</v>
      </c>
      <c r="K31" s="31" t="s">
        <v>61</v>
      </c>
      <c r="L31" s="31" t="s">
        <v>78</v>
      </c>
      <c r="M31" s="12" t="s">
        <v>58</v>
      </c>
      <c r="P31" s="20"/>
    </row>
    <row r="32" spans="1:18" ht="75" x14ac:dyDescent="0.2">
      <c r="A32" s="5"/>
      <c r="B32" s="38">
        <v>3.7</v>
      </c>
      <c r="C32" s="38">
        <v>3.7</v>
      </c>
      <c r="D32" s="35" t="s">
        <v>53</v>
      </c>
      <c r="E32" s="32">
        <v>20000</v>
      </c>
      <c r="F32" s="31" t="s">
        <v>20</v>
      </c>
      <c r="G32" s="31" t="s">
        <v>61</v>
      </c>
      <c r="H32" s="31">
        <v>100</v>
      </c>
      <c r="I32" s="31"/>
      <c r="J32" s="31" t="s">
        <v>65</v>
      </c>
      <c r="K32" s="31" t="s">
        <v>61</v>
      </c>
      <c r="L32" s="31" t="s">
        <v>79</v>
      </c>
      <c r="M32" s="12" t="s">
        <v>58</v>
      </c>
      <c r="P32" s="20"/>
    </row>
    <row r="33" spans="1:16" ht="45" x14ac:dyDescent="0.2">
      <c r="A33" s="5"/>
      <c r="B33" s="38">
        <v>3.8</v>
      </c>
      <c r="C33" s="38">
        <v>3.8</v>
      </c>
      <c r="D33" s="35" t="s">
        <v>73</v>
      </c>
      <c r="E33" s="32">
        <v>40000</v>
      </c>
      <c r="F33" s="31" t="s">
        <v>20</v>
      </c>
      <c r="G33" s="31" t="s">
        <v>61</v>
      </c>
      <c r="H33" s="31">
        <v>100</v>
      </c>
      <c r="I33" s="31"/>
      <c r="J33" s="31" t="s">
        <v>63</v>
      </c>
      <c r="K33" s="31" t="s">
        <v>61</v>
      </c>
      <c r="L33" s="31" t="s">
        <v>78</v>
      </c>
      <c r="M33" s="12" t="s">
        <v>59</v>
      </c>
      <c r="P33" s="20"/>
    </row>
    <row r="34" spans="1:16" ht="45" x14ac:dyDescent="0.2">
      <c r="A34" s="5"/>
      <c r="B34" s="38">
        <v>3.9</v>
      </c>
      <c r="C34" s="38">
        <v>3.9</v>
      </c>
      <c r="D34" s="36" t="s">
        <v>74</v>
      </c>
      <c r="E34" s="32">
        <v>20000</v>
      </c>
      <c r="F34" s="31" t="s">
        <v>20</v>
      </c>
      <c r="G34" s="31" t="s">
        <v>61</v>
      </c>
      <c r="H34" s="31">
        <v>100</v>
      </c>
      <c r="I34" s="31"/>
      <c r="J34" s="31" t="s">
        <v>63</v>
      </c>
      <c r="K34" s="31" t="s">
        <v>61</v>
      </c>
      <c r="L34" s="31" t="s">
        <v>78</v>
      </c>
      <c r="M34" s="12" t="s">
        <v>60</v>
      </c>
      <c r="P34" s="20"/>
    </row>
    <row r="35" spans="1:16" ht="15" x14ac:dyDescent="0.25">
      <c r="A35" s="5"/>
      <c r="B35" s="38"/>
      <c r="C35" s="8"/>
      <c r="D35" s="36"/>
      <c r="E35" s="32"/>
      <c r="F35" s="31"/>
      <c r="G35" s="31"/>
      <c r="H35" s="31"/>
      <c r="I35" s="31"/>
      <c r="J35" s="31"/>
      <c r="K35" s="9"/>
      <c r="L35" s="9"/>
      <c r="M35" s="12"/>
      <c r="P35" s="20"/>
    </row>
    <row r="36" spans="1:16" ht="15" x14ac:dyDescent="0.25">
      <c r="A36" s="5"/>
      <c r="B36" s="37">
        <v>4</v>
      </c>
      <c r="C36" s="37">
        <v>4</v>
      </c>
      <c r="D36" s="34" t="s">
        <v>48</v>
      </c>
      <c r="E36" s="32"/>
      <c r="F36" s="31"/>
      <c r="G36" s="31"/>
      <c r="H36" s="31"/>
      <c r="I36" s="31"/>
      <c r="J36" s="31"/>
      <c r="K36" s="9"/>
      <c r="L36" s="9"/>
      <c r="M36" s="12"/>
      <c r="P36" s="20"/>
    </row>
    <row r="37" spans="1:16" ht="15" x14ac:dyDescent="0.25">
      <c r="A37" s="5"/>
      <c r="B37" s="38"/>
      <c r="C37" s="38"/>
      <c r="D37" s="34" t="s">
        <v>30</v>
      </c>
      <c r="E37" s="32"/>
      <c r="F37" s="31"/>
      <c r="G37" s="31"/>
      <c r="H37" s="31"/>
      <c r="I37" s="31"/>
      <c r="J37" s="31"/>
      <c r="K37" s="9"/>
      <c r="L37" s="9"/>
      <c r="M37" s="12"/>
      <c r="P37" s="20"/>
    </row>
    <row r="38" spans="1:16" ht="30" x14ac:dyDescent="0.2">
      <c r="A38" s="5"/>
      <c r="B38" s="38">
        <v>4.0999999999999996</v>
      </c>
      <c r="C38" s="38">
        <v>4.0999999999999996</v>
      </c>
      <c r="D38" s="36" t="s">
        <v>49</v>
      </c>
      <c r="E38" s="32">
        <v>30000</v>
      </c>
      <c r="F38" s="31" t="s">
        <v>54</v>
      </c>
      <c r="G38" s="31" t="s">
        <v>61</v>
      </c>
      <c r="H38" s="31">
        <v>100</v>
      </c>
      <c r="I38" s="31"/>
      <c r="J38" s="31" t="s">
        <v>63</v>
      </c>
      <c r="K38" s="31" t="s">
        <v>61</v>
      </c>
      <c r="L38" s="31" t="s">
        <v>78</v>
      </c>
      <c r="M38" s="12"/>
      <c r="P38" s="20" t="s">
        <v>26</v>
      </c>
    </row>
    <row r="39" spans="1:16" ht="15.75" thickBot="1" x14ac:dyDescent="0.3">
      <c r="A39" s="5"/>
      <c r="B39" s="13"/>
      <c r="C39" s="14"/>
      <c r="D39" s="15"/>
      <c r="E39" s="16"/>
      <c r="F39" s="16"/>
      <c r="G39" s="16"/>
      <c r="H39" s="16"/>
      <c r="I39" s="16"/>
      <c r="J39" s="31"/>
      <c r="K39" s="16"/>
      <c r="L39" s="16"/>
      <c r="M39" s="12"/>
    </row>
    <row r="40" spans="1:16" ht="15.75" thickBot="1" x14ac:dyDescent="0.3">
      <c r="A40" s="5"/>
      <c r="B40" s="62" t="s">
        <v>5</v>
      </c>
      <c r="C40" s="63"/>
      <c r="D40" s="64"/>
      <c r="E40" s="30">
        <f>SUM(E11:E38)</f>
        <v>1000000</v>
      </c>
      <c r="F40" s="65" t="s">
        <v>70</v>
      </c>
      <c r="G40" s="66"/>
      <c r="H40" s="67"/>
      <c r="I40" s="68" t="s">
        <v>69</v>
      </c>
      <c r="J40" s="69"/>
      <c r="K40" s="64"/>
      <c r="L40" s="41"/>
      <c r="M40" s="17"/>
    </row>
    <row r="41" spans="1:16" ht="15.75" thickBot="1" x14ac:dyDescent="0.25">
      <c r="A41" s="5"/>
      <c r="B41" s="88" t="s">
        <v>16</v>
      </c>
      <c r="C41" s="89"/>
      <c r="D41" s="93"/>
      <c r="E41" s="93"/>
      <c r="F41" s="93"/>
      <c r="G41" s="93"/>
      <c r="H41" s="93"/>
      <c r="I41" s="93"/>
      <c r="J41" s="93"/>
      <c r="K41" s="93"/>
      <c r="L41" s="93"/>
      <c r="M41" s="94"/>
    </row>
    <row r="42" spans="1:16" ht="15.75" thickBot="1" x14ac:dyDescent="0.25">
      <c r="A42" s="5"/>
      <c r="B42" s="59" t="s">
        <v>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6" ht="15.75" thickBot="1" x14ac:dyDescent="0.25">
      <c r="A43" s="5"/>
      <c r="B43" s="88" t="s">
        <v>10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6" ht="13.5" thickBot="1" x14ac:dyDescent="0.25">
      <c r="A44" s="5"/>
      <c r="B44" s="91" t="s">
        <v>17</v>
      </c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4"/>
    </row>
    <row r="45" spans="1:16" ht="13.5" thickBot="1" x14ac:dyDescent="0.25">
      <c r="A45" s="5"/>
      <c r="B45" s="91" t="s">
        <v>29</v>
      </c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4"/>
    </row>
    <row r="46" spans="1:16" ht="15.75" thickBot="1" x14ac:dyDescent="0.25">
      <c r="A46" s="5"/>
      <c r="B46" s="97" t="s">
        <v>27</v>
      </c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100"/>
    </row>
    <row r="47" spans="1:16" ht="15.75" thickBot="1" x14ac:dyDescent="0.25">
      <c r="A47" s="5"/>
      <c r="B47" s="84" t="s">
        <v>11</v>
      </c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7"/>
    </row>
    <row r="48" spans="1:16" ht="14.25" x14ac:dyDescent="0.2">
      <c r="A48" s="5"/>
      <c r="B48" s="7"/>
      <c r="C48" s="7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mergeCells count="28">
    <mergeCell ref="J7:J8"/>
    <mergeCell ref="B47:M47"/>
    <mergeCell ref="B43:M43"/>
    <mergeCell ref="B44:M44"/>
    <mergeCell ref="H7:I7"/>
    <mergeCell ref="K7:K8"/>
    <mergeCell ref="M7:M8"/>
    <mergeCell ref="B46:M46"/>
    <mergeCell ref="B41:M41"/>
    <mergeCell ref="C7:C8"/>
    <mergeCell ref="B45:M45"/>
    <mergeCell ref="L7:L8"/>
    <mergeCell ref="G2:J2"/>
    <mergeCell ref="K2:M2"/>
    <mergeCell ref="G3:M3"/>
    <mergeCell ref="B1:M1"/>
    <mergeCell ref="B42:M42"/>
    <mergeCell ref="B40:D40"/>
    <mergeCell ref="F40:H40"/>
    <mergeCell ref="I40:K40"/>
    <mergeCell ref="B3:F3"/>
    <mergeCell ref="B2:F2"/>
    <mergeCell ref="B4:M4"/>
    <mergeCell ref="B7:B8"/>
    <mergeCell ref="D7:D8"/>
    <mergeCell ref="E7:E8"/>
    <mergeCell ref="F7:F8"/>
    <mergeCell ref="G7:G8"/>
  </mergeCells>
  <phoneticPr fontId="0" type="noConversion"/>
  <dataValidations count="2">
    <dataValidation type="list" allowBlank="1" showInputMessage="1" showErrorMessage="1" sqref="G39 G35:G37 G28 G21:G23 G12:G14 G9:G10">
      <formula1>$P$13:$P$38</formula1>
    </dataValidation>
    <dataValidation type="list" allowBlank="1" showInputMessage="1" showErrorMessage="1" sqref="F9:F39">
      <formula1>$P$4:$P$49</formula1>
    </dataValidation>
  </dataValidations>
  <printOptions horizontalCentered="1"/>
  <pageMargins left="0.23622047244094499" right="0.23622047244094499" top="0.66929133858267698" bottom="0.62992125984252001" header="0.27559055118110198" footer="0.35433070866141703"/>
  <pageSetup scale="60" fitToHeight="0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40333482</IDBDocs_x0020_Number>
    <TaxCatchAll xmlns="9c571b2f-e523-4ab2-ba2e-09e151a03ef4">
      <Value>13</Value>
      <Value>12</Value>
    </TaxCatchAll>
    <Phase xmlns="9c571b2f-e523-4ab2-ba2e-09e151a03ef4" xsi:nil="true"/>
    <SISCOR_x0020_Number xmlns="9c571b2f-e523-4ab2-ba2e-09e151a03ef4" xsi:nil="true"/>
    <Division_x0020_or_x0020_Unit xmlns="9c571b2f-e523-4ab2-ba2e-09e151a03ef4">INE/WSA</Division_x0020_or_x0020_Unit>
    <From_x003a_ xmlns="9c571b2f-e523-4ab2-ba2e-09e151a03ef4" xsi:nil="true"/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 xsi:nil="true"/>
    <Document_x0020_Author xmlns="9c571b2f-e523-4ab2-ba2e-09e151a03ef4">Basani, Marcello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To_x003a_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RG-T2744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EXCEL&lt;/APPLICATION&gt;&lt;USER_STAGE&gt;Approved TC document&lt;/USER_STAGE&gt;&lt;PD_OBJ_TYPE&gt;0&lt;/PD_OBJ_TYPE&gt;&lt;MAKERECORD&gt;N&lt;/MAKERECORD&gt;&lt;PD_FILEPT_NO&gt;PO-RG-T2744-Plan&lt;/PD_FILEPT_NO&gt;&lt;/Data&gt;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ANNEX</Identifier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97539AEBFB7E6F4387C0787516276B97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97539AEBFB7E6F4387C0787516276B9700D6AA3481FCC99F42BAB70FC3946BFDB9" ma:contentTypeVersion="0" ma:contentTypeDescription="The base project type from which other project content types inherit their information" ma:contentTypeScope="" ma:versionID="de77fe3e198009ec4a9500a3bf68fe7d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ceca95984b485e58b10d12de92276f08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5138a91267540169645e33d09c9ddc6" minOccurs="0"/>
                <xsd:element ref="ns2:TaxCatchAll" minOccurs="0"/>
                <xsd:element ref="ns2:TaxCatchAllLabel" minOccurs="0"/>
                <xsd:element ref="ns2:Project_x0020_Number" minOccurs="0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m555d3814edf4817b4410a4e57f94ce9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j8b96605ee2f4c4e988849e658583fee" minOccurs="0"/>
                <xsd:element ref="ns2:e559ffcc31d34167856647188be35015" minOccurs="0"/>
                <xsd:element ref="ns2:c456731dbc904a5fb605ec556c33e883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fd0e48b6a66848a9885f717e5bbf40c4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5138a91267540169645e33d09c9ddc6" ma:index="11" nillable="true" ma:taxonomy="true" ma:internalName="o5138a91267540169645e33d09c9ddc6" ma:taxonomyFieldName="Series_x0020_Operations_x0020_IDB" ma:displayName="Series Operations IDB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7b9f53c-cd6a-4d49-961c-a9d04affd81a}" ma:internalName="TaxCatchAll" ma:showField="CatchAllData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7b9f53c-cd6a-4d49-961c-a9d04affd81a}" ma:internalName="TaxCatchAllLabel" ma:readOnly="true" ma:showField="CatchAllDataLabel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nillable="true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m555d3814edf4817b4410a4e57f94ce9" ma:index="20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27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9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31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3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4" nillable="true" ma:displayName="Key Document" ma:default="0" ma:internalName="Key_x0020_Document">
      <xsd:simpleType>
        <xsd:restriction base="dms:Boolean"/>
      </xsd:simpleType>
    </xsd:element>
    <xsd:element name="Business_x0020_Area" ma:index="35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6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7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8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fd0e48b6a66848a9885f717e5bbf40c4" ma:index="39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1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2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Fiscal_x0020_Year_x0020_IDB" ma:index="44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DEC286-7338-4FD2-AAE1-F658AEEB2BD3}"/>
</file>

<file path=customXml/itemProps2.xml><?xml version="1.0" encoding="utf-8"?>
<ds:datastoreItem xmlns:ds="http://schemas.openxmlformats.org/officeDocument/2006/customXml" ds:itemID="{4124FD33-83AE-46D7-A1D6-51370024512C}"/>
</file>

<file path=customXml/itemProps3.xml><?xml version="1.0" encoding="utf-8"?>
<ds:datastoreItem xmlns:ds="http://schemas.openxmlformats.org/officeDocument/2006/customXml" ds:itemID="{617D2F8D-3F64-4C96-8854-AA4F946D501D}"/>
</file>

<file path=customXml/itemProps4.xml><?xml version="1.0" encoding="utf-8"?>
<ds:datastoreItem xmlns:ds="http://schemas.openxmlformats.org/officeDocument/2006/customXml" ds:itemID="{C3EE6D75-8410-444F-BB20-B3C8B7E91F55}"/>
</file>

<file path=customXml/itemProps5.xml><?xml version="1.0" encoding="utf-8"?>
<ds:datastoreItem xmlns:ds="http://schemas.openxmlformats.org/officeDocument/2006/customXml" ds:itemID="{8577BA6F-196C-474F-8192-F392D02EA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III - Plan de Adquisiciones</dc:title>
  <dc:creator>meroca</dc:creator>
  <cp:lastModifiedBy>IADB</cp:lastModifiedBy>
  <cp:lastPrinted>2016-07-29T14:43:37Z</cp:lastPrinted>
  <dcterms:created xsi:type="dcterms:W3CDTF">2007-02-02T19:50:30Z</dcterms:created>
  <dcterms:modified xsi:type="dcterms:W3CDTF">2016-07-29T14:43:53Z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0x01010097539AEBFB7E6F4387C0787516276B9700D6AA3481FCC99F42BAB70FC3946BFDB9</vt:lpwstr>
  </property>
  <property fmtid="{D5CDD505-2E9C-101B-9397-08002B2CF9AE}" pid="4" name="TaxKeyword">
    <vt:lpwstr/>
  </property>
  <property fmtid="{D5CDD505-2E9C-101B-9397-08002B2CF9AE}" pid="6" name="Disclosure Activity">
    <vt:lpwstr>Approved TC document</vt:lpwstr>
  </property>
  <property fmtid="{D5CDD505-2E9C-101B-9397-08002B2CF9AE}" pid="7" name="Sub_x002d_Sector">
    <vt:lpwstr/>
  </property>
  <property fmtid="{D5CDD505-2E9C-101B-9397-08002B2CF9AE}" pid="11" name="TaxKeywordTaxHTField">
    <vt:lpwstr/>
  </property>
  <property fmtid="{D5CDD505-2E9C-101B-9397-08002B2CF9AE}" pid="12" name="Series Operations IDB">
    <vt:lpwstr>13;#Project Profile (PP)|ac5f0c28-f2f6-431c-8d05-62f851b6a822</vt:lpwstr>
  </property>
  <property fmtid="{D5CDD505-2E9C-101B-9397-08002B2CF9AE}" pid="13" name="Sub-Sector">
    <vt:lpwstr/>
  </property>
  <property fmtid="{D5CDD505-2E9C-101B-9397-08002B2CF9AE}" pid="14" name="Country">
    <vt:lpwstr/>
  </property>
  <property fmtid="{D5CDD505-2E9C-101B-9397-08002B2CF9AE}" pid="15" name="Fund IDB">
    <vt:lpwstr/>
  </property>
  <property fmtid="{D5CDD505-2E9C-101B-9397-08002B2CF9AE}" pid="16" name="Series_x0020_Operations_x0020_IDB">
    <vt:lpwstr>13;#Project Profile (PP)|ac5f0c28-f2f6-431c-8d05-62f851b6a822</vt:lpwstr>
  </property>
  <property fmtid="{D5CDD505-2E9C-101B-9397-08002B2CF9AE}" pid="17" name="Webtopic">
    <vt:lpwstr>OS-ASA</vt:lpwstr>
  </property>
  <property fmtid="{D5CDD505-2E9C-101B-9397-08002B2CF9AE}" pid="19" name="Sector IDB">
    <vt:lpwstr/>
  </property>
  <property fmtid="{D5CDD505-2E9C-101B-9397-08002B2CF9AE}" pid="21" name="Function Operations IDB">
    <vt:lpwstr>12;#Project Preparation, Planning and Design|29ca0c72-1fc4-435f-a09c-28585cb5eac9</vt:lpwstr>
  </property>
  <property fmtid="{D5CDD505-2E9C-101B-9397-08002B2CF9AE}" pid="22" name="Publishing House">
    <vt:lpwstr/>
  </property>
</Properties>
</file>