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osa\Desktop\"/>
    </mc:Choice>
  </mc:AlternateContent>
  <xr:revisionPtr revIDLastSave="0" documentId="13_ncr:1_{7C47F410-B709-4299-A01F-F591B911C5DD}" xr6:coauthVersionLast="31" xr6:coauthVersionMax="31" xr10:uidLastSave="{00000000-0000-0000-0000-000000000000}"/>
  <bookViews>
    <workbookView xWindow="0" yWindow="0" windowWidth="20490" windowHeight="6645" firstSheet="3" activeTab="3" xr2:uid="{00000000-000D-0000-FFFF-FFFF00000000}"/>
  </bookViews>
  <sheets>
    <sheet name="Estructura del Proyecto" sheetId="3" r:id="rId1"/>
    <sheet name="Plan de Adquisiciones" sheetId="2" r:id="rId2"/>
    <sheet name="Instruções" sheetId="4" r:id="rId3"/>
    <sheet name="Detalhe Plano de Aquisções" sheetId="1" r:id="rId4"/>
  </sheets>
  <definedNames>
    <definedName name="_xlnm._FilterDatabase" localSheetId="3" hidden="1">'Detalhe Plano de Aquisções'!$L$221:$M$221</definedName>
    <definedName name="_xlnm.Print_Area" localSheetId="3">'Detalhe Plano de Aquisções'!$A$1:$P$271</definedName>
  </definedNames>
  <calcPr calcId="179017"/>
  <fileRecoveryPr autoRecover="0"/>
</workbook>
</file>

<file path=xl/calcChain.xml><?xml version="1.0" encoding="utf-8"?>
<calcChain xmlns="http://schemas.openxmlformats.org/spreadsheetml/2006/main">
  <c r="G100" i="1" l="1"/>
  <c r="F212" i="1" l="1"/>
  <c r="G187" i="1"/>
  <c r="G81" i="1"/>
  <c r="G225" i="1"/>
  <c r="F214" i="1"/>
  <c r="G112" i="1"/>
  <c r="G235" i="1"/>
</calcChain>
</file>

<file path=xl/sharedStrings.xml><?xml version="1.0" encoding="utf-8"?>
<sst xmlns="http://schemas.openxmlformats.org/spreadsheetml/2006/main" count="1942" uniqueCount="825">
  <si>
    <t>OBRAS</t>
  </si>
  <si>
    <t>Previsto</t>
  </si>
  <si>
    <t>Rechazo de Ofertas</t>
  </si>
  <si>
    <t>Contrato Terminado</t>
  </si>
  <si>
    <t>INFORMACIÓN PARA CARGA INICIAL DEL PLAN DE ADQUISICIONES 
EN CURSO Y/O ULTIMO PRESENTADO</t>
  </si>
  <si>
    <t>1. Cobertura del Plan de Adquisiciones</t>
  </si>
  <si>
    <t>Dato</t>
  </si>
  <si>
    <t>Desde</t>
  </si>
  <si>
    <t>Hasta</t>
  </si>
  <si>
    <t>Cobertura del Plan de Adquisiciones:</t>
  </si>
  <si>
    <t>2. Versión del Plan de Adquisiciones</t>
  </si>
  <si>
    <t>Versión ( 1-xxxx -Incluir Año-) :</t>
  </si>
  <si>
    <t>3. Tipos de Gasto</t>
  </si>
  <si>
    <t>Categoría de Adquisición</t>
  </si>
  <si>
    <t>Monto Financiado por el Banco</t>
  </si>
  <si>
    <t>Monto Total Proyecto (Incluyendo Contraparte)</t>
  </si>
  <si>
    <t>Obras</t>
  </si>
  <si>
    <t>Bienes</t>
  </si>
  <si>
    <t>Servicios de No Consultoría</t>
  </si>
  <si>
    <t>Capacitación</t>
  </si>
  <si>
    <t>Gastos Operativos</t>
  </si>
  <si>
    <t>Consultoría (firmas + individuos)</t>
  </si>
  <si>
    <t>Transferencias</t>
  </si>
  <si>
    <t>Subproyectos Comunitarios</t>
  </si>
  <si>
    <t>No asignados</t>
  </si>
  <si>
    <t>Total</t>
  </si>
  <si>
    <t>Nombre Organismo Sub-Ejecutor (si aplica)</t>
  </si>
  <si>
    <t>Iniciales Organismo Sub-ejecutor</t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</si>
  <si>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</si>
  <si>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t>COMPONENTES? (SI / NO)</t>
  </si>
  <si>
    <t>Nombre de los componentes (listar por numero o letra)</t>
  </si>
  <si>
    <t>SI / NO?</t>
  </si>
  <si>
    <t>Componente 1</t>
  </si>
  <si>
    <t>Componente 2</t>
  </si>
  <si>
    <t>Componente 3</t>
  </si>
  <si>
    <t>Componente 4</t>
  </si>
  <si>
    <t>Componente 5</t>
  </si>
  <si>
    <r>
      <rPr>
        <b/>
        <sz val="10"/>
        <color indexed="1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</si>
  <si>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t>Nombre Organismo Prestatario</t>
  </si>
  <si>
    <t>4. Componentes</t>
  </si>
  <si>
    <t>Componente de Inversión</t>
  </si>
  <si>
    <r>
      <t xml:space="preserve">Componente 1 - </t>
    </r>
    <r>
      <rPr>
        <i/>
        <sz val="10"/>
        <rFont val="Calibri"/>
        <family val="2"/>
      </rPr>
      <t>Descripción</t>
    </r>
  </si>
  <si>
    <r>
      <t xml:space="preserve">Componente 2 - </t>
    </r>
    <r>
      <rPr>
        <i/>
        <sz val="10"/>
        <rFont val="Calibri"/>
        <family val="2"/>
      </rPr>
      <t>Descripción</t>
    </r>
  </si>
  <si>
    <r>
      <t xml:space="preserve">Componente 4 - </t>
    </r>
    <r>
      <rPr>
        <i/>
        <sz val="10"/>
        <rFont val="Calibri"/>
        <family val="2"/>
      </rPr>
      <t>Descripción</t>
    </r>
  </si>
  <si>
    <r>
      <t xml:space="preserve">Componente 5 - </t>
    </r>
    <r>
      <rPr>
        <i/>
        <sz val="10"/>
        <rFont val="Calibri"/>
        <family val="2"/>
      </rPr>
      <t>Descripción</t>
    </r>
  </si>
  <si>
    <r>
      <t xml:space="preserve">Componente 6 - </t>
    </r>
    <r>
      <rPr>
        <i/>
        <sz val="10"/>
        <rFont val="Calibri"/>
        <family val="2"/>
      </rPr>
      <t>Descripción</t>
    </r>
  </si>
  <si>
    <t>Ex-Post</t>
  </si>
  <si>
    <t>Ex-Ante</t>
  </si>
  <si>
    <t>Sistema Nacional</t>
  </si>
  <si>
    <t>Unidade Executora</t>
  </si>
  <si>
    <t>Atividade</t>
  </si>
  <si>
    <t>Descrição adicional:</t>
  </si>
  <si>
    <t>Licitação Pública Nacional </t>
  </si>
  <si>
    <t>Licitação Internacional Limitada </t>
  </si>
  <si>
    <t>Licitação Pública Internacional por Lotes </t>
  </si>
  <si>
    <t>Processo Cancelado</t>
  </si>
  <si>
    <t>ReLicitação</t>
  </si>
  <si>
    <t>Contratação Direta </t>
  </si>
  <si>
    <t>Declaração de Licitação Deserta</t>
  </si>
  <si>
    <t>Comparação de Preços </t>
  </si>
  <si>
    <t>Processo em curso</t>
  </si>
  <si>
    <t>Licitação Pública Internacional em 2 etapas </t>
  </si>
  <si>
    <t>Licitação Pública Internacional com Precalificación</t>
  </si>
  <si>
    <t>Quantidade de Lotes:</t>
  </si>
  <si>
    <t>Método de Aquisição
(Selecionar uma das opções):</t>
  </si>
  <si>
    <t>Número de Processo:</t>
  </si>
  <si>
    <t xml:space="preserve">Montante Estimado </t>
  </si>
  <si>
    <t>Montante Estimado % BID:</t>
  </si>
  <si>
    <t>Montante Estimado em US$:</t>
  </si>
  <si>
    <t>Montante Estimado % Contrapartida:</t>
  </si>
  <si>
    <t>Categoria de Investimento:</t>
  </si>
  <si>
    <t>Método de Revisão (Selecionar uma das opções):</t>
  </si>
  <si>
    <t>Datas</t>
  </si>
  <si>
    <t>Publicação do Anúncio</t>
  </si>
  <si>
    <t>Assinatura do Contrato</t>
  </si>
  <si>
    <t>BENS</t>
  </si>
  <si>
    <t>Unidade Executora:</t>
  </si>
  <si>
    <t>SERVIÇOS QUE NÃO SÃO DE CONSULTORIA</t>
  </si>
  <si>
    <t>CONSULTORIAS FIRMAS</t>
  </si>
  <si>
    <t>Número do Processo:</t>
  </si>
  <si>
    <t>Não Objeção aos  TDR da Atividade</t>
  </si>
  <si>
    <t>Quantidade Estimada de Consultores:</t>
  </si>
  <si>
    <t>CONSULTORIAS INDIVIDUAL</t>
  </si>
  <si>
    <t>CAPACITAÇÃO</t>
  </si>
  <si>
    <t>SUBPROJETOS</t>
  </si>
  <si>
    <t>Objeto da Transferencia:</t>
  </si>
  <si>
    <t>Quantidade Estimada de Subprojetos:</t>
  </si>
  <si>
    <t>Assinatura do Contrato/ Convênio por Adjudicação dos Subprojetos</t>
  </si>
  <si>
    <t>Data de 
Transferencia</t>
  </si>
  <si>
    <t>Comentários</t>
  </si>
  <si>
    <t>Licitação Pública Internacional</t>
  </si>
  <si>
    <t>Licitação Pública Internacional sem Pré-qualificação</t>
  </si>
  <si>
    <t>Seleção Baseada na Qualidade e Custo </t>
  </si>
  <si>
    <t>Seleção Baseada na Qualidade </t>
  </si>
  <si>
    <t>Seleção Baseada na Qualificação do Consultor (SQC)</t>
  </si>
  <si>
    <t>Seleção Baseado em Orçamento Fixo</t>
  </si>
  <si>
    <t>Seleção Baseada no Menor Custo </t>
  </si>
  <si>
    <t>Comparação de Qualificações (3 CV's)</t>
  </si>
  <si>
    <t>Numero PRISM</t>
  </si>
  <si>
    <t>Status</t>
  </si>
  <si>
    <t>Revisão/Supervisão</t>
  </si>
  <si>
    <t xml:space="preserve">Metodos </t>
  </si>
  <si>
    <t>Bens, obras e Serviços</t>
  </si>
  <si>
    <t>Consultoria Individual</t>
  </si>
  <si>
    <t>Contrato em Execução</t>
  </si>
  <si>
    <t>Comentários - para Sistema Nacional incluir método de Seleção</t>
  </si>
  <si>
    <t>Consultoria firmas</t>
  </si>
  <si>
    <t>Pregão eletronico/Ata</t>
  </si>
  <si>
    <t>Procesos com 100% de contrapartida</t>
  </si>
  <si>
    <t>Colocar "sistema nacional" na coluna de metodo e na coluna de revisão/supervisão + indicar "contrapartida na coluna" "comentario"</t>
  </si>
  <si>
    <t>Colocar "sistema nacional" na coluna de metodo e na coluna de revisão/supervisão + indicar o metodo (pregão ou ata) na coluna de "comentario". Não serão aceitos os procesos usando um sistema nacional com revisão ex-ante nem ex-post</t>
  </si>
  <si>
    <t>Categoria de Investimento</t>
  </si>
  <si>
    <t>Publicação Documento de Licitação</t>
  </si>
  <si>
    <t>Publicação  Manifestação de Interesse</t>
  </si>
  <si>
    <t xml:space="preserve"> Publicação  Manifestação de Interesse</t>
  </si>
  <si>
    <t>BRASIL</t>
  </si>
  <si>
    <t>Assinatura Contrato</t>
  </si>
  <si>
    <t>Selecionar no menu suspenso</t>
  </si>
  <si>
    <t>Categoria</t>
  </si>
  <si>
    <t xml:space="preserve">Instrucções Gerais </t>
  </si>
  <si>
    <t>Consultoria firmas e Capacitacão</t>
  </si>
  <si>
    <t xml:space="preserve">Instrucções </t>
  </si>
  <si>
    <t>Nº de item</t>
  </si>
  <si>
    <t>colocar o Nº de componente asociado</t>
  </si>
  <si>
    <t xml:space="preserve"> O novo formato de Plano de Aquisições para as operações financiadas pelo BID tem como objetivo facilitar o preenchimento, estandardização e coleta de informações usando menus suspensos em varias colunas. Por favor seguir as instruções e opções disponiveis:</t>
  </si>
  <si>
    <t>UCP PRODETUR</t>
  </si>
  <si>
    <t>Execução das Obras de Implantação da Praça Miguel Arraes em Fernando de Noronha</t>
  </si>
  <si>
    <t>1.1</t>
  </si>
  <si>
    <t>C.1.8.1</t>
  </si>
  <si>
    <t>Obras de Valorização do Mercado de Itapissuma</t>
  </si>
  <si>
    <t>C.1.13</t>
  </si>
  <si>
    <t>Sinalização Turística da BR-232</t>
  </si>
  <si>
    <t>C.1.17.2</t>
  </si>
  <si>
    <t>Complexo de Lazer e Turismo Parque de Gravatá - Obras Complementares</t>
  </si>
  <si>
    <t>Fortalecimento Institucional - Adequação Física UCP</t>
  </si>
  <si>
    <t>C.1.18.2</t>
  </si>
  <si>
    <t>C.3.1.7</t>
  </si>
  <si>
    <t>Remanejamento da Adutora para Implantação de Viadutos na PE-060 no Cabo de Santo Agostinho</t>
  </si>
  <si>
    <t>Remanejamento da Adutora para Implantação de Viadutos na PE-060 no Cabo de Santo Agostinho - Obras Complementáres</t>
  </si>
  <si>
    <t>C.4.3.2</t>
  </si>
  <si>
    <t>C.4.3.3</t>
  </si>
  <si>
    <t>Pavimentação da Vicinal de Tamandaré</t>
  </si>
  <si>
    <t>C.4.4</t>
  </si>
  <si>
    <t>Obras de Pavimentação do Acesso a Serra Negra</t>
  </si>
  <si>
    <t>Regularização de Solo Mole para Requalificação da PE-051</t>
  </si>
  <si>
    <t>Obras de Requalificação da PE-051</t>
  </si>
  <si>
    <t>Obras de Requalificação da PE-051 - Complementar</t>
  </si>
  <si>
    <t>Implantação do Centro de Artesanato de Pernambuco</t>
  </si>
  <si>
    <t>C.4.7.1</t>
  </si>
  <si>
    <t>C.4.12.2</t>
  </si>
  <si>
    <t>C.1.8.6</t>
  </si>
  <si>
    <t>Execução das Obras de Implantação do Sistema de Abastecimento de Água de São José da Coroa Grande</t>
  </si>
  <si>
    <t>C.4.9.1</t>
  </si>
  <si>
    <t>Execução das Obras de Recuperação e Revitalização do Forte Orange em Itamaracá</t>
  </si>
  <si>
    <t>Execução das Obras de Requalificação da Casa do Artesão em Igarassu</t>
  </si>
  <si>
    <t>Execução das Obras de Requalificação do Museu Histórico em Igarassu</t>
  </si>
  <si>
    <t>Execução das Obras de Requalificação do Paço Municipal de Goiana</t>
  </si>
  <si>
    <t>Obras de Valorização do Forte Santo Inácio</t>
  </si>
  <si>
    <t>Obras de Valorização do Mercado Eufrásio Barbosa</t>
  </si>
  <si>
    <t>Execução de Obras  para Implantação de Teleférico em Bonito - Polo Agreste</t>
  </si>
  <si>
    <t>C.1.8.2</t>
  </si>
  <si>
    <t>C.1.8.3</t>
  </si>
  <si>
    <t>C.1.8.4</t>
  </si>
  <si>
    <t>C.1.8.5</t>
  </si>
  <si>
    <t>C.1.11</t>
  </si>
  <si>
    <t>C.1.16.1</t>
  </si>
  <si>
    <t>Complexo de Lazer e Turismo Parque de Gravatá</t>
  </si>
  <si>
    <t>C.1.18.1</t>
  </si>
  <si>
    <t>Obras de  Requalificação da PE-035</t>
  </si>
  <si>
    <t>Implantação de Rótula de Acesso a PE-035</t>
  </si>
  <si>
    <t>C.4.2.2</t>
  </si>
  <si>
    <t>C.4.2.3</t>
  </si>
  <si>
    <t>Ampliação da Unidade de Triagem, Compostagem e Reciclagem de Lixo de Fernando de Noronha</t>
  </si>
  <si>
    <t>Obras de Requalificação da PE-009</t>
  </si>
  <si>
    <t>C.4.5</t>
  </si>
  <si>
    <t>C.4.12.1</t>
  </si>
  <si>
    <t>Execução das Obras do Cais do Sertão - 2ª Etapa</t>
  </si>
  <si>
    <t>Construção da Coberta Metálica da Feira Livre do Cais de Santa Rita</t>
  </si>
  <si>
    <t>C.1.8.12</t>
  </si>
  <si>
    <t>C.1.20.4</t>
  </si>
  <si>
    <t>C.1.8.19</t>
  </si>
  <si>
    <t>Obras de Implantação de Sinalização de Trilhas e Atrativos nos Polos Agreste e Costa dos Arrecifes, Sinalização de Ciclotrilhas no Polo Agreste, Sinalização Turística para os municípios dos Polos Agreste e Vale do São Francisco e Sinalização da Rodovia de Acesso a Tapera e Pedrinhas.</t>
  </si>
  <si>
    <t>Execução das Obras de Requalificação do Entorno do Porto do Recife</t>
  </si>
  <si>
    <t>Execução das Obras de Revitalização da Orla de Santa Maria da Boa Vista</t>
  </si>
  <si>
    <t>Execução das Obras de Implantação de Chuveiros nas Praias de Boa Viagem e Olinda</t>
  </si>
  <si>
    <t>Execução das Obras de Iluminação Acesso a Muro Alto</t>
  </si>
  <si>
    <t>Execução das Obras de Recuperação do Píer de Sirinhaém</t>
  </si>
  <si>
    <t>Execução das Obras de Implantação do Píer Istmo Recife Olinda</t>
  </si>
  <si>
    <t>Execução das Obras de Sinalização de Obstáculos do Aeroporto de  Fernando de Noronha</t>
  </si>
  <si>
    <t>Obras de Reforma e Implantação de Centros de Referência</t>
  </si>
  <si>
    <t>Obra de Requalificação do Passeio da Avenida Rio Branco</t>
  </si>
  <si>
    <t>Obras de Melhoria do Entorno do Forte Orange</t>
  </si>
  <si>
    <t>Obras de Contenção Marítima do Forte Orange</t>
  </si>
  <si>
    <t>Urbanização do Entorno do Teleférico no Município de Bonito</t>
  </si>
  <si>
    <t>Implantação e Pavimentação da Rodovia PE-087, Trecho Gravatá - Mandacarú - 11,38KM</t>
  </si>
  <si>
    <t xml:space="preserve">Implantação de Pavimentação da Rodovia de Acesso a Praia de Muro Alto - 1ª e 2ª Etapas  </t>
  </si>
  <si>
    <t>C.1.8.7</t>
  </si>
  <si>
    <t>C.1.8.14</t>
  </si>
  <si>
    <t>C.1.8.15</t>
  </si>
  <si>
    <t>C.1.8.17</t>
  </si>
  <si>
    <t>C.1.20.2</t>
  </si>
  <si>
    <t>C.1.8.16</t>
  </si>
  <si>
    <t>C.4.12.4</t>
  </si>
  <si>
    <t>C.4.13.1</t>
  </si>
  <si>
    <t>C.1.8.20</t>
  </si>
  <si>
    <t>C.1.8.21</t>
  </si>
  <si>
    <t>C.4.7.3</t>
  </si>
  <si>
    <t>Elaboração de Diagnóstico e Programa de Qualidade Para o Turismo nos Três Polos</t>
  </si>
  <si>
    <t>Elaboração de Plano de Comunicação dos Roteiros Cobertos Pelo Sistema Interpretativo de Recife e Olinda</t>
  </si>
  <si>
    <t>Elaboração de Plano de Desenvolvimento para Implementação de Projetos Turísticos - Polo Agreste</t>
  </si>
  <si>
    <t>Elaboração de Projeto de Sinalização Turística para os Municípios do Polo Agreste</t>
  </si>
  <si>
    <t>Elaboração de Plano de Desenvolvimento para Implementação de Projetos Turísticos - Polo Vale</t>
  </si>
  <si>
    <t xml:space="preserve">Elaboração do Plano de Marketing e Comercialização </t>
  </si>
  <si>
    <t>Fortalecimento da Gestão Ambiental dos Municípios Turísticos</t>
  </si>
  <si>
    <t>Contração dos Serviços de Auditorias Socioambientais</t>
  </si>
  <si>
    <t>Gerenciadora para UCP</t>
  </si>
  <si>
    <t>Supervisão de Obras - Obras Mercado Eufrásio Barbosa</t>
  </si>
  <si>
    <t>Supervisão das Obras  para Implantação de Teleférico em Bonito - Polo Agreste</t>
  </si>
  <si>
    <t>Supervisão das Obras de Requalificação do Forte de Santo Inácio</t>
  </si>
  <si>
    <t>Supervisão das Obras de Requalificação do Forte Orange</t>
  </si>
  <si>
    <t>Auditoria Externa do Programa</t>
  </si>
  <si>
    <t>Elaboração do Estudo de Viabilidade e Modelo de Gestão do Cais do Sertão</t>
  </si>
  <si>
    <t>C.1.2.1</t>
  </si>
  <si>
    <t>C.1.15.1</t>
  </si>
  <si>
    <t>C.1.15.2</t>
  </si>
  <si>
    <t>C.1.19.1</t>
  </si>
  <si>
    <t>C.1.19.2</t>
  </si>
  <si>
    <t>C.2.1.1</t>
  </si>
  <si>
    <t>C.5.1</t>
  </si>
  <si>
    <t>C.5.4</t>
  </si>
  <si>
    <t>G.1</t>
  </si>
  <si>
    <t xml:space="preserve">C.1.7.12 </t>
  </si>
  <si>
    <t>G.2.5</t>
  </si>
  <si>
    <t>C.1.7.13</t>
  </si>
  <si>
    <t>G.2.6</t>
  </si>
  <si>
    <t>C.1.7.14</t>
  </si>
  <si>
    <t xml:space="preserve">Implantação do Programa de Qualidade para o Turismo Estruturado em Função de Subsetores e Linhas de Produtos </t>
  </si>
  <si>
    <t>C.1.2.2</t>
  </si>
  <si>
    <t>Elaboração de Plano de Fortalecimento Institucional do "Sistema Tur" e das Instâncias de Governança dos Destinos</t>
  </si>
  <si>
    <t>C.3.2.1</t>
  </si>
  <si>
    <t>Elaboração da SAM</t>
  </si>
  <si>
    <t xml:space="preserve">C.3.1.8 </t>
  </si>
  <si>
    <t>Avaliação Final do Programa</t>
  </si>
  <si>
    <t>G.5.5</t>
  </si>
  <si>
    <t>Elaboração de Plano e Estudo de Viabilidade Reconexão Turística Recife/Olinda</t>
  </si>
  <si>
    <t>C.1.7.15</t>
  </si>
  <si>
    <t>Elaboração de Estudo de Viabilidade Cruz do Patrão e Memorial Chico Science</t>
  </si>
  <si>
    <t>Elaboração de Estudos e Projetos Complementares Cruz do Patrão e Memorial Chico Science</t>
  </si>
  <si>
    <t>Elaboração do Projeto Executivo Para Revitalização do Sítio Histórico de Goiana</t>
  </si>
  <si>
    <t>C.1.7.16</t>
  </si>
  <si>
    <t>C.1.7.17</t>
  </si>
  <si>
    <t>C.1.7.18</t>
  </si>
  <si>
    <t>Elaboração de Projetos Executivo Centro de Cultural de Gravatá</t>
  </si>
  <si>
    <t>Elaboração do Estudo de Viabilidade da Enoteca de Lagoa Grande e da Revitalização da Orla de Santa Maria da Boa Vista</t>
  </si>
  <si>
    <t>Elaboração do Estudo de Viabilidade Sistema de Chuveiros nas Praias de Boa Viagem e Olinda</t>
  </si>
  <si>
    <t>Estudo de Viabilidade Sistema de Recuperação do Píer de Sirinhaém</t>
  </si>
  <si>
    <t>Estudo de Viabilidade Melhorias Viárias em Fernando de Noronha</t>
  </si>
  <si>
    <t>C.4.1.14</t>
  </si>
  <si>
    <t>Complementação Avaliação Intermediária do Programa</t>
  </si>
  <si>
    <t>G.5.4</t>
  </si>
  <si>
    <t>Execução das Ações Priorizadas de Fortalecimento Instuticional</t>
  </si>
  <si>
    <t>C.3.2.2</t>
  </si>
  <si>
    <t>C.1.7.20</t>
  </si>
  <si>
    <t>Elaboração do Projeto Executivo para  Recuperação do Píer de Sirinhaém</t>
  </si>
  <si>
    <t>C.4.1.12</t>
  </si>
  <si>
    <t>Consultoria de Revisão de Projetos e de Estudos de Viabilidade</t>
  </si>
  <si>
    <t>C.4.1.13</t>
  </si>
  <si>
    <t>Elaboração de Projeto Executivo Ciclovias, Píer e Forte do Bruraco - Reconexão Recife/Olinda</t>
  </si>
  <si>
    <t>C.4.1.16</t>
  </si>
  <si>
    <t>Elaboração de Planos de Manejo, de Capacitação Conselho Gestor e de Projeto Executivo de Sinalização de Trilhas e Atrativos - Polo Agreste</t>
  </si>
  <si>
    <t>C.5.5.1</t>
  </si>
  <si>
    <t>Supervisão das Obras do Cais do Sertão - ETAPA 2</t>
  </si>
  <si>
    <t>Supervisão das Obras de Recuperação de Ruas em Floresta Velha e Floresta Nova em Fernando de Noronha</t>
  </si>
  <si>
    <t>Implementação do Plano de Capacitação Polo Costa dos Arrecifes e Vale do São Francisco</t>
  </si>
  <si>
    <t>Implementação do Plano de Capacitação Polo Agreste</t>
  </si>
  <si>
    <t>C.1.4.3</t>
  </si>
  <si>
    <t>C.1.4.4</t>
  </si>
  <si>
    <t>Ações Priorizadas de Qualificação e Capacitação Gerencial Pública</t>
  </si>
  <si>
    <t>Implementação da 2ª Etapa do Plano de Capacitação</t>
  </si>
  <si>
    <t>Implantação de Ações Prioritárias do Plano de Marketing</t>
  </si>
  <si>
    <t>C.3.3.1</t>
  </si>
  <si>
    <t>C.1.8.9</t>
  </si>
  <si>
    <t>C.1.8.10</t>
  </si>
  <si>
    <t>C.2.2.1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</si>
  <si>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</si>
  <si>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</si>
  <si>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</si>
  <si>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</si>
  <si>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</si>
  <si>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</si>
  <si>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</si>
  <si>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</si>
  <si>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</si>
  <si>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</si>
  <si>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</si>
  <si>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</si>
  <si>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</si>
  <si>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</si>
  <si>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</si>
  <si>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</si>
  <si>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</si>
  <si>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</si>
  <si>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</si>
  <si>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</si>
  <si>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</si>
  <si>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</si>
  <si>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</si>
  <si>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</si>
  <si>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</si>
  <si>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</si>
  <si>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</si>
  <si>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</si>
  <si>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</si>
  <si>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</si>
  <si>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</si>
  <si>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</si>
  <si>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</si>
  <si>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</si>
  <si>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</si>
  <si>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</si>
  <si>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</si>
  <si>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</si>
  <si>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</si>
  <si>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</si>
  <si>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</si>
  <si>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</si>
  <si>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</si>
  <si>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</si>
  <si>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</si>
  <si>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</si>
  <si>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</si>
  <si>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</si>
  <si>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</si>
  <si>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</si>
  <si>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</si>
  <si>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</si>
  <si>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</si>
  <si>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</si>
  <si>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</si>
  <si>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</si>
  <si>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</si>
  <si>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</si>
  <si>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</si>
  <si>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</si>
  <si>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</si>
  <si>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</si>
  <si>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</si>
  <si>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</si>
  <si>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</si>
  <si>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</si>
  <si>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BRB 2481</t>
  </si>
  <si>
    <t>BRB2341</t>
  </si>
  <si>
    <t>BRA9839</t>
  </si>
  <si>
    <t>BRB2350</t>
  </si>
  <si>
    <t>BRB2480</t>
  </si>
  <si>
    <t>BR10669</t>
  </si>
  <si>
    <t>BRB2500</t>
  </si>
  <si>
    <t>BRB2920</t>
  </si>
  <si>
    <t>BRB2919</t>
  </si>
  <si>
    <t>BRB2917</t>
  </si>
  <si>
    <t>BRB9765</t>
  </si>
  <si>
    <t>BRA6570</t>
  </si>
  <si>
    <t>BR 10941</t>
  </si>
  <si>
    <t>BR10942</t>
  </si>
  <si>
    <t>BR10666</t>
  </si>
  <si>
    <t>BR10937</t>
  </si>
  <si>
    <t>BR10935</t>
  </si>
  <si>
    <t>BR10664</t>
  </si>
  <si>
    <t>BR10938</t>
  </si>
  <si>
    <t>BR10247</t>
  </si>
  <si>
    <t>BRA9765</t>
  </si>
  <si>
    <t>BR11027</t>
  </si>
  <si>
    <t>BR10668</t>
  </si>
  <si>
    <t>BR10249</t>
  </si>
  <si>
    <t>Difusão dos Estudos do Programa - Produção de Material Gráfico</t>
  </si>
  <si>
    <t>C.1.1.3</t>
  </si>
  <si>
    <t>OFÍCIO 014/2016</t>
  </si>
  <si>
    <t>Implementação do Plano de Capacitação Polo Costa dos Arrecifes (COPA 2014)</t>
  </si>
  <si>
    <t>Implementação do Plano de Capacitação Polo Costa dos Arrecifes - Qualificação Mercado de Itapissuma e Entorno</t>
  </si>
  <si>
    <t>BR10390</t>
  </si>
  <si>
    <t>BR10413</t>
  </si>
  <si>
    <t>C.1.4.1</t>
  </si>
  <si>
    <t>C.1.4.2</t>
  </si>
  <si>
    <t>Fortalecimento Institucional - Aquisição de  Mobiliário UCP</t>
  </si>
  <si>
    <t>Fortalecimento Institucional - Aquisição de Equipamentos de Climatização</t>
  </si>
  <si>
    <t>Fortalecimento Institucional - Aquisição de Equipamentos de Informática</t>
  </si>
  <si>
    <t>Fortalecimento Institucional - Aquisição de  Mobiliário Complementar UCP</t>
  </si>
  <si>
    <t>C.3.1.3</t>
  </si>
  <si>
    <t>C.3.1.4</t>
  </si>
  <si>
    <t>C.3.1.5</t>
  </si>
  <si>
    <t>C.3.1.6</t>
  </si>
  <si>
    <t>BRB1893</t>
  </si>
  <si>
    <t>BRB1894</t>
  </si>
  <si>
    <t>BRB2342</t>
  </si>
  <si>
    <t>BRB2265</t>
  </si>
  <si>
    <t>BRB2264</t>
  </si>
  <si>
    <t>BRB2351</t>
  </si>
  <si>
    <t>BR2097</t>
  </si>
  <si>
    <t>BRB2687</t>
  </si>
  <si>
    <t>SETUR</t>
  </si>
  <si>
    <t>BRB2686</t>
  </si>
  <si>
    <t>AF 200</t>
  </si>
  <si>
    <t>Elaboração de Projeto de Sinalização Turística para os Municípios do Polo Vale</t>
  </si>
  <si>
    <t>BR10936</t>
  </si>
  <si>
    <t>Estudo de Demanda Atual e Potencial e Diagnostico da Oferta e Clima Empresarial Turistico dos dos 3 Polos</t>
  </si>
  <si>
    <t>Difusão do Estudo de Demanda Atual e Potencial e Diagnostico da Oferta e Clima Empresarial Turistico dos dos 3 Polos</t>
  </si>
  <si>
    <t>C.1.1.1</t>
  </si>
  <si>
    <t>C.1.1.2</t>
  </si>
  <si>
    <t>BR10072</t>
  </si>
  <si>
    <t>BR10939</t>
  </si>
  <si>
    <t>Elaboração do Diagnóstico de Necessidades e Plano de Capacitação do Setor Privado para os Três Polos</t>
  </si>
  <si>
    <t>C.1.3</t>
  </si>
  <si>
    <t>BR10391</t>
  </si>
  <si>
    <t>Apoio a Elaboração dos Processos de Contratação das Capacitações do Prodetur</t>
  </si>
  <si>
    <t>C.1.4.5</t>
  </si>
  <si>
    <t>BR10614</t>
  </si>
  <si>
    <t>Inventário e Hierarquização dos Atrativos Culturais Tangíveis e Intangíveis.</t>
  </si>
  <si>
    <t>Elaboração de Inventário Turístico dos Atrativos Naturais</t>
  </si>
  <si>
    <t>Atualização e Revisão dos PDITS Polo Costa Arrecifes, Polo Agreste e Polo Vale do São Francisco</t>
  </si>
  <si>
    <t>Projetos Complementares para Valorização do Forte Santo Inácio - Polo Costa dos Arrecifes</t>
  </si>
  <si>
    <t>Estudos de Viabilidade  e Plano  de Gestão para Valorização do Forte Santo Inácio - Polo Costa dos Arrecifes</t>
  </si>
  <si>
    <t>Estudos de Viabilidade  do Mercado Eufrásio Barbosa - Polo Costa dos Arrecifes</t>
  </si>
  <si>
    <t>Estudos de Viabilidade e Plano de Gestão do Forte Orange - Polo Costa dos Arrecifes</t>
  </si>
  <si>
    <t>Elaboração do Plano de Gestão e do Estudo de Viabilidade do Sítio Histórico de Igarassu</t>
  </si>
  <si>
    <t>Estudos de Viabilidade e Projetos Complementares Praça Miguel Arraes - Fernando de Noronha</t>
  </si>
  <si>
    <t>Elaboração do Projeto Executivo de Reforma da Casa do Artesão de Igarassu</t>
  </si>
  <si>
    <t>Elaboração do Projeto Executivo de Requalificação do Museu Histórico de Igarassu</t>
  </si>
  <si>
    <t>Estudos de Viabilidade do Centro Histórico de Goiana</t>
  </si>
  <si>
    <t>Estudos de Viabilidade e Projetos Executivo de Requalificação do Paço Municipal de Goiana</t>
  </si>
  <si>
    <t>Projeto de Museologia Museu Histórico de Igarassu,  Forte Santo Inácio, Forte Orange e Paço do Goiana</t>
  </si>
  <si>
    <t>C.1.5.1</t>
  </si>
  <si>
    <t>C.1.5.2</t>
  </si>
  <si>
    <t>C.1.6</t>
  </si>
  <si>
    <t>C.1.7.1</t>
  </si>
  <si>
    <t>C.1.7.2</t>
  </si>
  <si>
    <t>C.1.7.3</t>
  </si>
  <si>
    <t>C.1.7.4</t>
  </si>
  <si>
    <t>C.1.7.5</t>
  </si>
  <si>
    <t>C.1.7.6</t>
  </si>
  <si>
    <t>C.1.7.7</t>
  </si>
  <si>
    <t>C.1.7.8</t>
  </si>
  <si>
    <t>C.1.7.9</t>
  </si>
  <si>
    <t>C.1.7.10</t>
  </si>
  <si>
    <t>C.1.7.11</t>
  </si>
  <si>
    <t>BR10085</t>
  </si>
  <si>
    <t>BR10083</t>
  </si>
  <si>
    <t>BR10557</t>
  </si>
  <si>
    <t>BR10415</t>
  </si>
  <si>
    <t>BRB10392</t>
  </si>
  <si>
    <t>BR10414</t>
  </si>
  <si>
    <t>BR10561</t>
  </si>
  <si>
    <t>BR10245</t>
  </si>
  <si>
    <t>BR10082</t>
  </si>
  <si>
    <t>Revisão do Projeto de Sinalização Turísitica da BR 232</t>
  </si>
  <si>
    <t>C.1.17.1</t>
  </si>
  <si>
    <t>BR10061</t>
  </si>
  <si>
    <t>Consultoria para Delimitação das Estatíticas Turísticas do Sistema de Informacão Turistica do Estado</t>
  </si>
  <si>
    <t>Desenvolvimento do Sistema de Informação Turística do Estado</t>
  </si>
  <si>
    <t>C.3.1.1</t>
  </si>
  <si>
    <t>BR10062</t>
  </si>
  <si>
    <t>BR10411</t>
  </si>
  <si>
    <t>C.3.1.2</t>
  </si>
  <si>
    <t>Estudos e Projetos para Contratação das Obras de Requalificação da PE-035</t>
  </si>
  <si>
    <t>Revisão do Projeto de Pavimentação da Vicinal de Acesso a Praia do Sossego</t>
  </si>
  <si>
    <t>Estudos de Viabilidade das Obras de Pavimentação do Acesso à Praia Varzea do Una</t>
  </si>
  <si>
    <t>Estudos e Projetos para Contratação das Obras de Pavimentação do Acesso a Serra Negra</t>
  </si>
  <si>
    <t>Elaboração Projetos Complementares para as Obras de Amplianção da Unidade de Triagem e Compostagem de Lixo de Fernando de Noronha</t>
  </si>
  <si>
    <t>Elaboração do Estudo de Viabilidade e Avaliação Ambiental Acesso Praia Muro Alto</t>
  </si>
  <si>
    <t>Elaboração de Estudo Ambientais a serem Executados para Implantação e Pavimentação da Vicinal da PE-035</t>
  </si>
  <si>
    <t>Elaboração de Inventário Florestal e Projeto Executivo de Reposição ou Compensação Ambiental a Ser Executado para a Implantação e Pavimentação da Vicinal PE 035</t>
  </si>
  <si>
    <t>Elaboração do Projeto Executivo para Implantação de Rótula de Acesso na PE-035</t>
  </si>
  <si>
    <t>Estudos Arqueológicos Voltados ao Licenciamento Ambiental das Obras de Pavimentação do Acesso a Serra Negra</t>
  </si>
  <si>
    <t>C.4.1.1</t>
  </si>
  <si>
    <t>C.4.1.2</t>
  </si>
  <si>
    <t>C.4.1.3</t>
  </si>
  <si>
    <t>C.4.1.4</t>
  </si>
  <si>
    <t>C.4.1.5</t>
  </si>
  <si>
    <t>C.4.1.6</t>
  </si>
  <si>
    <t>C.4.1.7</t>
  </si>
  <si>
    <t>C.4.1.8</t>
  </si>
  <si>
    <t>C.4.1.9</t>
  </si>
  <si>
    <t>C.4.1.10</t>
  </si>
  <si>
    <t>BR10385</t>
  </si>
  <si>
    <t>BR10389</t>
  </si>
  <si>
    <t>BR10386</t>
  </si>
  <si>
    <t xml:space="preserve">Estudo de Capacidade de Carga dos Atrativos Naturais nos 3 Polos </t>
  </si>
  <si>
    <t>Avaliação Ambiental Estratégica</t>
  </si>
  <si>
    <t>C.5.2</t>
  </si>
  <si>
    <t>C.5.6</t>
  </si>
  <si>
    <t>Supervisão de Obras - Obras Viadutos PE-060</t>
  </si>
  <si>
    <t>Supervisão de Obras - Obras Mercado Itapissuma</t>
  </si>
  <si>
    <t>Supervisão de Obras - Obras Parque de Gravatá</t>
  </si>
  <si>
    <t>Supervisão de Obras - Sinalização Turística da BR-232</t>
  </si>
  <si>
    <t>G.2.1</t>
  </si>
  <si>
    <t>G.2.2</t>
  </si>
  <si>
    <t>G.2.3</t>
  </si>
  <si>
    <t>G.2.4</t>
  </si>
  <si>
    <t>BR10412</t>
  </si>
  <si>
    <t>BR10080</t>
  </si>
  <si>
    <t>BR10078</t>
  </si>
  <si>
    <t>BR10079</t>
  </si>
  <si>
    <t>BR10410</t>
  </si>
  <si>
    <t>BR10623</t>
  </si>
  <si>
    <t>Supervisão de Obras - Requalificação da PE-035</t>
  </si>
  <si>
    <t>Supervisão de Obras - Obras Pavimentação do Acesso a Serra Negra</t>
  </si>
  <si>
    <t>C.4.7.2</t>
  </si>
  <si>
    <t>BR10562</t>
  </si>
  <si>
    <t>Contratação de Estudos para Formação da Linha de Base</t>
  </si>
  <si>
    <t>Customização do Sistema de Monitoramento e Avaliação do Programa</t>
  </si>
  <si>
    <t>G.5.1</t>
  </si>
  <si>
    <t>G.5.2</t>
  </si>
  <si>
    <t>BR10248</t>
  </si>
  <si>
    <t>BR10393</t>
  </si>
  <si>
    <t>Avaliação Intermediária do Programa</t>
  </si>
  <si>
    <t>G.5.3</t>
  </si>
  <si>
    <t>BR10613</t>
  </si>
  <si>
    <t>Contrato de Empréstimo: 2409/ OC-BR</t>
  </si>
  <si>
    <t xml:space="preserve">PLANO DE AQUISIÇÕES (PA) </t>
  </si>
  <si>
    <t>Programa PRODETUR NACIONAL PERNAMBUCO</t>
  </si>
  <si>
    <t>Atualizado por: UCP PRODETUR</t>
  </si>
  <si>
    <t>BR10388</t>
  </si>
  <si>
    <t>BR10250</t>
  </si>
  <si>
    <t>BR10560</t>
  </si>
  <si>
    <t>BR10084</t>
  </si>
  <si>
    <t>BR10383</t>
  </si>
  <si>
    <t>BR10384</t>
  </si>
  <si>
    <t>BR10251</t>
  </si>
  <si>
    <t>BR10246</t>
  </si>
  <si>
    <t>BR10081</t>
  </si>
  <si>
    <t>BRA9838</t>
  </si>
  <si>
    <t>BR10060</t>
  </si>
  <si>
    <t>_</t>
  </si>
  <si>
    <t>31/04/2014</t>
  </si>
  <si>
    <t>BR10940</t>
  </si>
  <si>
    <t>-</t>
  </si>
  <si>
    <t>reconhecimento como  fonte empréstimo</t>
  </si>
  <si>
    <t>BR10063</t>
  </si>
  <si>
    <t>010/2010    CPN 006/2010.</t>
  </si>
  <si>
    <t>009/2010     CPN 005/2010</t>
  </si>
  <si>
    <t>001/2013-ENG</t>
  </si>
  <si>
    <t>001/2012         CP 001/2012</t>
  </si>
  <si>
    <t>038/2012     CPN 003/2012</t>
  </si>
  <si>
    <t>037/2013       PP 002/2013</t>
  </si>
  <si>
    <t>003/2010    CPN 002/2010</t>
  </si>
  <si>
    <t>024/2014      LPN 005/2013</t>
  </si>
  <si>
    <t>002/2013       TP 002/2013</t>
  </si>
  <si>
    <t>005/2013    CPN 001/2013</t>
  </si>
  <si>
    <t>002/2014     LPN 002/2014</t>
  </si>
  <si>
    <t>026/2014      LPN 008/2014</t>
  </si>
  <si>
    <t>027/2014      LPN 009/2014</t>
  </si>
  <si>
    <t>010/2015       LPN 001/2015</t>
  </si>
  <si>
    <t>031/2014       LPN 010/2014</t>
  </si>
  <si>
    <t>020/2014     LPN 004/2014</t>
  </si>
  <si>
    <t>026/2013     CPN 003/2013</t>
  </si>
  <si>
    <t>044/2013     LPN 011/2013</t>
  </si>
  <si>
    <t>038/2013     LPN 008/2013</t>
  </si>
  <si>
    <t>012/2013    CPN 003/2013</t>
  </si>
  <si>
    <t>015/2015      LPN 003/2015</t>
  </si>
  <si>
    <t>008/2016      LPN 002/2016</t>
  </si>
  <si>
    <t xml:space="preserve">009/2012        CP 003/2012 </t>
  </si>
  <si>
    <t>005/2012        CP 002/2012</t>
  </si>
  <si>
    <t>007/2013         CP 001/2013</t>
  </si>
  <si>
    <t xml:space="preserve">031/2013       CD 001/2013 </t>
  </si>
  <si>
    <t>002/2015       CP 001/2015</t>
  </si>
  <si>
    <t>007/2012 SQC 001/2012</t>
  </si>
  <si>
    <t xml:space="preserve">021/2013       CC 002/2013 </t>
  </si>
  <si>
    <t>012/2012      SBQ 002/2012</t>
  </si>
  <si>
    <t>005/2014</t>
  </si>
  <si>
    <t>027/2012        TP 010/2012</t>
  </si>
  <si>
    <t>022/2013        SQC 004/2013</t>
  </si>
  <si>
    <t>028/2012       TP 011/2012</t>
  </si>
  <si>
    <t xml:space="preserve">010/2012       TP 008/2012 </t>
  </si>
  <si>
    <t>003/2013       TP 003/2013</t>
  </si>
  <si>
    <t>004/2013       TP 004/2013</t>
  </si>
  <si>
    <t xml:space="preserve">036/2012       TP 015/2012 </t>
  </si>
  <si>
    <t>017/2013    SQC 002/2013</t>
  </si>
  <si>
    <t>020/2013    SQC 003/2013</t>
  </si>
  <si>
    <t>046/2013</t>
  </si>
  <si>
    <t>047/2013     SQC 010/2013</t>
  </si>
  <si>
    <t>012/2014    SQC 009/2014</t>
  </si>
  <si>
    <t>023/2012 CC 004/2012</t>
  </si>
  <si>
    <t xml:space="preserve">023/2013    SQC 005/2013 </t>
  </si>
  <si>
    <t>029/2012        TP 012/2012</t>
  </si>
  <si>
    <t>006/2013      LPN 001/2013</t>
  </si>
  <si>
    <t>031/2012       TP 013/2012</t>
  </si>
  <si>
    <t>038/2013        LPN 008/2013</t>
  </si>
  <si>
    <t>034/2012        TP 014/2012</t>
  </si>
  <si>
    <t>019/2013 CC 001/2013</t>
  </si>
  <si>
    <t>033/2013 SQC 006/2013</t>
  </si>
  <si>
    <t>003/2012       TP 001/2012</t>
  </si>
  <si>
    <t>025/2012 SQC 003/2012</t>
  </si>
  <si>
    <t>001/2011          TP 001/2011</t>
  </si>
  <si>
    <t>002/2011        TP 002/2011</t>
  </si>
  <si>
    <t>010/2013          TP 006/2013</t>
  </si>
  <si>
    <t>018/2013          TP 007/2013</t>
  </si>
  <si>
    <t>025/2013       TP 008/2013</t>
  </si>
  <si>
    <t>032/2012     SBQ 005/2012</t>
  </si>
  <si>
    <t>016/2013          SQC 001/2013</t>
  </si>
  <si>
    <t>009/2014         SQC 007/2014</t>
  </si>
  <si>
    <t>004/2014     SQC 002/2014</t>
  </si>
  <si>
    <t>017/2014      SCQ 011/2014</t>
  </si>
  <si>
    <t>003/2014</t>
  </si>
  <si>
    <t>018/2014      SQC 012/2014</t>
  </si>
  <si>
    <t>010/2014     SQC 008/2014</t>
  </si>
  <si>
    <t>006/2014 SBQC 004/2014</t>
  </si>
  <si>
    <t xml:space="preserve">026/2012     SQC 004/2012 </t>
  </si>
  <si>
    <t>002/2010 SBQC 001/2010</t>
  </si>
  <si>
    <t>030/2014        SQC 014/2014</t>
  </si>
  <si>
    <t>040/2013        TP 009/2013</t>
  </si>
  <si>
    <t>001/2015       TP 001/2015</t>
  </si>
  <si>
    <t>002/2014      LNP 002/2014</t>
  </si>
  <si>
    <t>033/2012        MI 006/2012</t>
  </si>
  <si>
    <t>017/2015    SQC 004/2015</t>
  </si>
  <si>
    <t>007/2015     SQC 001/2015</t>
  </si>
  <si>
    <t>009/2015      SQC 002/2015</t>
  </si>
  <si>
    <t>014/2015      SQC 003/2015</t>
  </si>
  <si>
    <t>006/2016      SQC 005/2016</t>
  </si>
  <si>
    <t>001/2016    SQC 001/2016</t>
  </si>
  <si>
    <t>005/2016    SQC 004/2016</t>
  </si>
  <si>
    <t>012/2013        CI 002/2013</t>
  </si>
  <si>
    <t>025/2014         CI 004/2014</t>
  </si>
  <si>
    <t>023/2014        CI 003/2014</t>
  </si>
  <si>
    <t>003/2015        CI 001/2015</t>
  </si>
  <si>
    <t>005/2015         CI 002/2015</t>
  </si>
  <si>
    <t>006/2015         CI 003/2015</t>
  </si>
  <si>
    <t>011/2016        CI 005/2016</t>
  </si>
  <si>
    <t>016/2015        CI 006/2015</t>
  </si>
  <si>
    <t>010/2016         CI 002/2016</t>
  </si>
  <si>
    <t>018/2015         CI 007/2015</t>
  </si>
  <si>
    <t>009/2013     LPN 002/2013</t>
  </si>
  <si>
    <t>032/2013        LPN 006/2013</t>
  </si>
  <si>
    <t>021/2014      LPN 005/2014</t>
  </si>
  <si>
    <t>022/2014     LPN 006/2014</t>
  </si>
  <si>
    <t>011/2013        CI 001/2013</t>
  </si>
  <si>
    <t>036/2013        CI 004/2013</t>
  </si>
  <si>
    <t>011/2014        CI 001/2014</t>
  </si>
  <si>
    <t>021/2012
CD 001/2012</t>
  </si>
  <si>
    <t>015/2014
CI 001/2014</t>
  </si>
  <si>
    <t>Obras de Implantação de Ciclovias - Trecho Marco Zero - Centro de Convenções</t>
  </si>
  <si>
    <t>Obras de Implantação de Ciclovias - Centro de Convenções - MEB</t>
  </si>
  <si>
    <t>014/2013
004/2013 LPN</t>
  </si>
  <si>
    <t>034/2013
007/2013 LPN</t>
  </si>
  <si>
    <t>C.1.20.3</t>
  </si>
  <si>
    <t>C.1.8.24</t>
  </si>
  <si>
    <t>C.4.13.2</t>
  </si>
  <si>
    <t>Implantação do Projeto de Museologia da Enoteca - Aquisição de Bens</t>
  </si>
  <si>
    <t>Implantação do Projeto de Museologia e Museografia do Museu Histórico de Igarassu - Aquisição de Bens</t>
  </si>
  <si>
    <t>Implantação do Projeto de Museologia e Museografia do Forte Santo Inácio - Aquisição de Bens</t>
  </si>
  <si>
    <t>Implantação do Projeto de Museologia e Museografia do Paço de Goiana - Aquisição de Bens</t>
  </si>
  <si>
    <t>Implementação do Projeto de Sinalização Turística Recife</t>
  </si>
  <si>
    <t>Implementação do Projeto de Sinalização Turística Olinda</t>
  </si>
  <si>
    <t>017/2014
CPN 005/2014</t>
  </si>
  <si>
    <t>004/2014
CPN 002/2014</t>
  </si>
  <si>
    <t>004/2015  
CPN 001/2015</t>
  </si>
  <si>
    <t>001/2016 
CPN 001/2016</t>
  </si>
  <si>
    <t>Reforma de Calçadas e Criação de Rotas de Acessibilidade 1,2 e 3 - Recife</t>
  </si>
  <si>
    <t>Reforma de Calçadas e Criação de Rotas de Acessibilidade 4,5 e 6 - Recife</t>
  </si>
  <si>
    <t>Reforma de Calçadas e Criação de Rotas de Acessibilidade 7 - Olinda</t>
  </si>
  <si>
    <t xml:space="preserve">034/2014
CPN 008/2014 </t>
  </si>
  <si>
    <t xml:space="preserve">009/2015
CPN 002/2015 </t>
  </si>
  <si>
    <t>048/2013 
CPN 006/2013</t>
  </si>
  <si>
    <t>BRB3239</t>
  </si>
  <si>
    <t>BRB3243</t>
  </si>
  <si>
    <t>BR10624</t>
  </si>
  <si>
    <t>BRB3240</t>
  </si>
  <si>
    <t>BRB3400</t>
  </si>
  <si>
    <t>contrato a ser reconhecido como contrapartida</t>
  </si>
  <si>
    <t>BRB3399</t>
  </si>
  <si>
    <t>Execução das Obras de Recuperação de Ruas em Floresta Velha e Floresta Nova em Fernando de Noronha</t>
  </si>
  <si>
    <t>015/2016
LPN  007/2016</t>
  </si>
  <si>
    <t>025/2016
LPN  011/2016</t>
  </si>
  <si>
    <t>014/2016
LPN  006/2016</t>
  </si>
  <si>
    <t>018/2016
LPN  008/2016</t>
  </si>
  <si>
    <t>049/2010
CPN 003/2010</t>
  </si>
  <si>
    <t>013/2016       LPN 005/2016</t>
  </si>
  <si>
    <t>C.1.10.2</t>
  </si>
  <si>
    <t>C.4.1.23</t>
  </si>
  <si>
    <t>BRB3242</t>
  </si>
  <si>
    <t>BR11383</t>
  </si>
  <si>
    <t>BR11513</t>
  </si>
  <si>
    <t>BR11379</t>
  </si>
  <si>
    <t>BR11380</t>
  </si>
  <si>
    <t>BR11381</t>
  </si>
  <si>
    <t>BR11516</t>
  </si>
  <si>
    <t>BR11514</t>
  </si>
  <si>
    <t>BR11515</t>
  </si>
  <si>
    <t>028/2016    SQC 011/2016</t>
  </si>
  <si>
    <t>012/2016    SQC 006/2016</t>
  </si>
  <si>
    <t>BR11549</t>
  </si>
  <si>
    <t>017/2016    SQC 008/2016</t>
  </si>
  <si>
    <t>C.4.1.20</t>
  </si>
  <si>
    <t>020/2016    SBQC 001/2016</t>
  </si>
  <si>
    <t>027/2016    SQC 010/2016</t>
  </si>
  <si>
    <t>31/02/2017</t>
  </si>
  <si>
    <t>CPN 008/2011</t>
  </si>
  <si>
    <t>C.1.9.1</t>
  </si>
  <si>
    <t>CBR-1813/2015</t>
  </si>
  <si>
    <t>CBR-2905/2015</t>
  </si>
  <si>
    <t>CBR-1420/2016</t>
  </si>
  <si>
    <t>CBR-3469/2015</t>
  </si>
  <si>
    <t>CBR-346/2015</t>
  </si>
  <si>
    <t>C.1.19.3</t>
  </si>
  <si>
    <t>CBR-369/2016</t>
  </si>
  <si>
    <t>CBR 4337/2015</t>
  </si>
  <si>
    <t>023/2016         CI 003/2016</t>
  </si>
  <si>
    <t>CBR-4130/2016</t>
  </si>
  <si>
    <t>Execução das Obras de Implantação de Cliclotrilha Recife e Olinda, Agenciamento e Sinalização</t>
  </si>
  <si>
    <t>Consultoria de Apoio ao Acompanhamento das Obras do Cais do Sertão</t>
  </si>
  <si>
    <t>Obras de Complementação do Piso da feira Livre do Cais de Santa Rita</t>
  </si>
  <si>
    <t>Obras de Reforma do Mercado das Flores</t>
  </si>
  <si>
    <t>Obras de Iluminação do Parque das Esculturas</t>
  </si>
  <si>
    <t>021/2016
LPN 010/2016</t>
  </si>
  <si>
    <t>014/2016
TP 008/2016</t>
  </si>
  <si>
    <t>026/2016         CI 004/2016</t>
  </si>
  <si>
    <t>CBR-4745/2016</t>
  </si>
  <si>
    <t>C.4.1.15</t>
  </si>
  <si>
    <t>C.1.7.19</t>
  </si>
  <si>
    <t>C.1.7.21</t>
  </si>
  <si>
    <t>Projeto de Ordenamento de Tráfego e de Atracação de Embarcações no Município de Tamandaré</t>
  </si>
  <si>
    <t>C.1.8.11</t>
  </si>
  <si>
    <t>C.1.8.13</t>
  </si>
  <si>
    <t>C.1.8.18</t>
  </si>
  <si>
    <t>Execução das Obras do Projeto Recife Iluminado - Iluminação Pontes Buarque de Macedo e Pricesa Isabel</t>
  </si>
  <si>
    <t>C.1.8.22</t>
  </si>
  <si>
    <t>C.1.8.23</t>
  </si>
  <si>
    <t>C.1.8.25</t>
  </si>
  <si>
    <t>Obras da 1ª Etapa do Cais do Sertão</t>
  </si>
  <si>
    <t>Obras de Sinalização do Estuário do Rio Formoso</t>
  </si>
  <si>
    <t>C.1.8.26</t>
  </si>
  <si>
    <t>C.1.10.1</t>
  </si>
  <si>
    <t>C.1.15.3</t>
  </si>
  <si>
    <t>C.1.16.3</t>
  </si>
  <si>
    <t>C.1.14.1</t>
  </si>
  <si>
    <t>C.1.14.2</t>
  </si>
  <si>
    <t>C.4.11.1</t>
  </si>
  <si>
    <t>C.4.11.2</t>
  </si>
  <si>
    <t>C.4.11.4.</t>
  </si>
  <si>
    <t>C.4.11.3</t>
  </si>
  <si>
    <t>C.4.11.5</t>
  </si>
  <si>
    <t>C.4.12.3</t>
  </si>
  <si>
    <t>C.5.5.3</t>
  </si>
  <si>
    <t>C.5.5.4
C.1.16.2
C.1.20.1
C.4.8.1</t>
  </si>
  <si>
    <t>Obras de Implantação de Sinalização de Trilhas e Atrativos nos Polos Agreste</t>
  </si>
  <si>
    <t>Obras de Reforma Centro de Referência APA Santa Cruz</t>
  </si>
  <si>
    <t>C.5.5.2</t>
  </si>
  <si>
    <t>C.5.5.5</t>
  </si>
  <si>
    <t>BRB3555</t>
  </si>
  <si>
    <t>BRB3556</t>
  </si>
  <si>
    <t>BR11696</t>
  </si>
  <si>
    <t xml:space="preserve">Elaboração de Projetos de Engenharia para Valorização Turística de Serra Negra </t>
  </si>
  <si>
    <t>002/2016    SQC 002/2016</t>
  </si>
  <si>
    <t>C.1.15.6</t>
  </si>
  <si>
    <t>Elaboração do Projeto de Iluminação Cênica de Olinda</t>
  </si>
  <si>
    <t>004/2016    SQC 003/2016</t>
  </si>
  <si>
    <t xml:space="preserve">Elaboração de Estudo de Viabilidade para Valorização Turística de Serra Negra </t>
  </si>
  <si>
    <t>007/2016        CI 001/2016</t>
  </si>
  <si>
    <t>Elaboração do Estudo de Viabilidade Melhoria do Bodódromo</t>
  </si>
  <si>
    <t>008/2015         CI 004/2015</t>
  </si>
  <si>
    <t>C.1.19.6</t>
  </si>
  <si>
    <t>OFÍCIO 003/2017</t>
  </si>
  <si>
    <t>C1.4.6</t>
  </si>
  <si>
    <t>Implantação do Projeto de Museologia e Museografia do Museu Histórico de Igarassu, Forte Santo Inácio e Paço do Goiana - Curadoria</t>
  </si>
  <si>
    <t>Desenvolvimento do Projeto de Gamificação Reconexão Recife/Olinda</t>
  </si>
  <si>
    <t>Obras de Valorização do Mercado Eufrásio Barbosa - Complementar</t>
  </si>
  <si>
    <t>C.4.1.11</t>
  </si>
  <si>
    <t>G.4.1
G.4.2</t>
  </si>
  <si>
    <t>015/2013
CPN/002/2013</t>
  </si>
  <si>
    <t xml:space="preserve">Obra de Reforma da Enoteca </t>
  </si>
  <si>
    <t>011/2017       LPN 009/2017</t>
  </si>
  <si>
    <t>009/2016      LPN 003/2016</t>
  </si>
  <si>
    <t>019/2016      LPN 009/2016</t>
  </si>
  <si>
    <t>002/2017      LPN 002/2017</t>
  </si>
  <si>
    <t>010/2017        LPN 008/2017</t>
  </si>
  <si>
    <t>001/2017        LPN 001/2017</t>
  </si>
  <si>
    <t>003/2017         LPN 003/2017</t>
  </si>
  <si>
    <t>Implantação de Sistema de Informação dos Roteiros e dos Atrativos Cobertos pelo Sistema Interpretativo Recife/Olinda</t>
  </si>
  <si>
    <t>Implantação do Projeto de Museologia e Museografia do Forte Santo Inácio e Museu Histórico de Igarassu - Aquisição de Artefatos de Acessibilidade</t>
  </si>
  <si>
    <t xml:space="preserve">Implantação do Projeto de Museologia e Museografia do Forte Santo Inácio e Museu Histórico de Igarassu - Aquisição de Equipamentos Eletrônicos para Exposição e Acessibilidade </t>
  </si>
  <si>
    <t>Implantação da Feira de Santa Rita - Serviços de Identidade Visual</t>
  </si>
  <si>
    <t>Elaboração de Projeto Executivo de requalificação urbana da Orla de Gaibu, no município do Cabo de Santo Agostinho-PE</t>
  </si>
  <si>
    <t>009/2017      SQC 002/2017</t>
  </si>
  <si>
    <t xml:space="preserve">Consultoria Indivudual para apoiar UCP PRODETUR Nacional PE na Formatação e Montagem do Acervo de ações realizadas pelo Programa </t>
  </si>
  <si>
    <t>013/2017           CI 001/2017</t>
  </si>
  <si>
    <t>005/2017         LPN 005/2017</t>
  </si>
  <si>
    <t>007/2017          LPN 007/2017</t>
  </si>
  <si>
    <t>003/2016     LPN 001/2016</t>
  </si>
  <si>
    <t>Execução das Obras de Urbanização da Enoteca</t>
  </si>
  <si>
    <t>004/2017       LPN 004/2017</t>
  </si>
  <si>
    <t>006/2017      LPN 006/2017</t>
  </si>
  <si>
    <t>Obras de Subestação Abrigada do MEB</t>
  </si>
  <si>
    <t>Implantação de no-break no Cais do Sertão</t>
  </si>
  <si>
    <t>1.68</t>
  </si>
  <si>
    <t>C1.8.11</t>
  </si>
  <si>
    <t>C1.8.24</t>
  </si>
  <si>
    <t>C1.8.26</t>
  </si>
  <si>
    <t>C1.8.27</t>
  </si>
  <si>
    <t>C1.8.8</t>
  </si>
  <si>
    <t>C1.8.28</t>
  </si>
  <si>
    <t>G5.8</t>
  </si>
  <si>
    <t>1.69</t>
  </si>
  <si>
    <t>1.70</t>
  </si>
  <si>
    <t>C.1.20.5</t>
  </si>
  <si>
    <t>Obras de Pavimentação da PE-049</t>
  </si>
  <si>
    <t>017/2012     LPN 032/2011</t>
  </si>
  <si>
    <t>094/2012
LPN 032/2011</t>
  </si>
  <si>
    <t>DL 0892/2017</t>
  </si>
  <si>
    <t>C.4.2.4</t>
  </si>
  <si>
    <t>Obras de Recuperação da Ponte de Itapissuma, Localizada na PE-035</t>
  </si>
  <si>
    <t>C1.8.12</t>
  </si>
  <si>
    <t>Implantação do Projeto de Museologia e Museografia do Forte Santo Inácio e Museu Histórico de Igarassu - Aquisição de Mobiliário e Cenotecnia</t>
  </si>
  <si>
    <t>C1.8.9</t>
  </si>
  <si>
    <t>Implantação do Projeto de Museologia e Museografia do Forte Santo Inácio e Museu Histórico de Igarassu - Aquisição do Busto do Almirante Tamandaré</t>
  </si>
  <si>
    <t>Implantação do Cais do Sertão - Serviços de Identidade Visual</t>
  </si>
  <si>
    <t>Atualização do Sistema de Informações Turísticas do Estado de Estado de Pernambuco</t>
  </si>
  <si>
    <t>G5.5</t>
  </si>
  <si>
    <t>C3.1.9</t>
  </si>
  <si>
    <t>Consultoria Estudos Econômicos Serviço de Coleta de Lixo Domiciliar Fernando de Noronha</t>
  </si>
  <si>
    <r>
      <t xml:space="preserve">Método de Seleção/Aquisição
</t>
    </r>
    <r>
      <rPr>
        <i/>
        <sz val="10"/>
        <rFont val="Calibri"/>
        <family val="2"/>
      </rPr>
      <t>(Selecionar uma das Opções)</t>
    </r>
    <r>
      <rPr>
        <sz val="10"/>
        <rFont val="Calibri"/>
        <family val="2"/>
      </rPr>
      <t>:</t>
    </r>
  </si>
  <si>
    <t>Implantação de Projeto de Museologia e Museografia do Forte Santo Inácio e Museu Histórico de Igarassu - Impressão de Material Gráfico e Sinalização</t>
  </si>
  <si>
    <t>Serviços de Expografia e Curadoria  - Mercado Eufrásio Barbosa</t>
  </si>
  <si>
    <t>035/2013    PP 001/2013</t>
  </si>
  <si>
    <t>Atualizado em: 10/04/2018</t>
  </si>
  <si>
    <t>Atualização Nº: 21</t>
  </si>
  <si>
    <t>Cais do Sertão Etapa 2 - Aquisição de Rendas</t>
  </si>
  <si>
    <t>C1.8.29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</si>
</sst>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USD]\ #,##0.00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Times New Roman"/>
      <family val="1"/>
    </font>
    <font>
      <sz val="1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/>
    <xf numFmtId="0" fontId="20" fillId="0" borderId="17" xfId="38" applyFont="1" applyFill="1" applyBorder="1" applyAlignment="1">
      <alignment vertical="center" wrapText="1"/>
    </xf>
    <xf numFmtId="0" fontId="20" fillId="0" borderId="10" xfId="38" applyFont="1" applyFill="1" applyBorder="1" applyAlignment="1">
      <alignment vertical="center" wrapText="1"/>
    </xf>
    <xf numFmtId="0" fontId="20" fillId="0" borderId="18" xfId="38" applyFont="1" applyFill="1" applyBorder="1" applyAlignment="1">
      <alignment vertical="center" wrapText="1"/>
    </xf>
    <xf numFmtId="0" fontId="20" fillId="0" borderId="15" xfId="38" applyFont="1" applyFill="1" applyBorder="1" applyAlignment="1">
      <alignment vertical="center" wrapText="1"/>
    </xf>
    <xf numFmtId="0" fontId="21" fillId="24" borderId="17" xfId="1" applyFont="1" applyFill="1" applyBorder="1" applyAlignment="1">
      <alignment horizontal="center" vertical="center" wrapText="1"/>
    </xf>
    <xf numFmtId="0" fontId="21" fillId="24" borderId="10" xfId="1" applyFont="1" applyFill="1" applyBorder="1" applyAlignment="1">
      <alignment horizontal="center" vertical="center" wrapText="1"/>
    </xf>
    <xf numFmtId="0" fontId="21" fillId="24" borderId="14" xfId="1" applyFont="1" applyFill="1" applyBorder="1" applyAlignment="1">
      <alignment horizontal="center" vertical="center" wrapText="1"/>
    </xf>
    <xf numFmtId="0" fontId="29" fillId="0" borderId="18" xfId="1" applyFont="1" applyFill="1" applyBorder="1" applyAlignment="1">
      <alignment horizontal="left" vertical="center" wrapText="1"/>
    </xf>
    <xf numFmtId="0" fontId="20" fillId="0" borderId="15" xfId="1" applyFont="1" applyFill="1" applyBorder="1" applyAlignment="1">
      <alignment horizontal="left" vertical="center" wrapText="1"/>
    </xf>
    <xf numFmtId="0" fontId="20" fillId="0" borderId="16" xfId="1" applyFont="1" applyFill="1" applyBorder="1" applyAlignment="1">
      <alignment horizontal="left" vertical="center" wrapText="1"/>
    </xf>
    <xf numFmtId="0" fontId="20" fillId="0" borderId="17" xfId="1" quotePrefix="1" applyFont="1" applyBorder="1" applyAlignment="1" applyProtection="1"/>
    <xf numFmtId="164" fontId="20" fillId="0" borderId="10" xfId="1" applyNumberFormat="1" applyFont="1" applyFill="1" applyBorder="1" applyAlignment="1">
      <alignment horizontal="right" vertical="center" wrapText="1"/>
    </xf>
    <xf numFmtId="164" fontId="20" fillId="0" borderId="14" xfId="1" applyNumberFormat="1" applyFont="1" applyFill="1" applyBorder="1" applyAlignment="1">
      <alignment horizontal="right" vertical="center" wrapText="1"/>
    </xf>
    <xf numFmtId="0" fontId="20" fillId="0" borderId="17" xfId="1" applyFont="1" applyBorder="1" applyAlignment="1" applyProtection="1"/>
    <xf numFmtId="0" fontId="21" fillId="24" borderId="18" xfId="1" applyFont="1" applyFill="1" applyBorder="1" applyAlignment="1">
      <alignment horizontal="center" vertical="center" wrapText="1"/>
    </xf>
    <xf numFmtId="164" fontId="21" fillId="24" borderId="15" xfId="1" applyNumberFormat="1" applyFont="1" applyFill="1" applyBorder="1" applyAlignment="1">
      <alignment horizontal="right" vertical="center" wrapText="1"/>
    </xf>
    <xf numFmtId="164" fontId="21" fillId="24" borderId="16" xfId="1" applyNumberFormat="1" applyFont="1" applyFill="1" applyBorder="1" applyAlignment="1">
      <alignment horizontal="right" vertical="center" wrapText="1"/>
    </xf>
    <xf numFmtId="0" fontId="1" fillId="0" borderId="0" xfId="1"/>
    <xf numFmtId="0" fontId="27" fillId="24" borderId="11" xfId="1" applyFont="1" applyFill="1" applyBorder="1" applyAlignment="1">
      <alignment horizontal="center" vertical="center"/>
    </xf>
    <xf numFmtId="0" fontId="27" fillId="24" borderId="12" xfId="1" applyFont="1" applyFill="1" applyBorder="1" applyAlignment="1">
      <alignment horizontal="center" vertical="center"/>
    </xf>
    <xf numFmtId="0" fontId="27" fillId="24" borderId="13" xfId="1" applyFont="1" applyFill="1" applyBorder="1" applyAlignment="1">
      <alignment horizontal="center" vertical="center" wrapText="1"/>
    </xf>
    <xf numFmtId="0" fontId="20" fillId="0" borderId="10" xfId="1" applyFont="1" applyBorder="1" applyAlignment="1">
      <alignment vertical="center"/>
    </xf>
    <xf numFmtId="0" fontId="20" fillId="0" borderId="14" xfId="1" applyFont="1" applyBorder="1" applyAlignment="1">
      <alignment vertical="center"/>
    </xf>
    <xf numFmtId="0" fontId="20" fillId="0" borderId="15" xfId="1" applyFont="1" applyBorder="1" applyAlignment="1">
      <alignment vertical="center"/>
    </xf>
    <xf numFmtId="0" fontId="20" fillId="0" borderId="16" xfId="1" applyFont="1" applyBorder="1" applyAlignment="1">
      <alignment vertical="center"/>
    </xf>
    <xf numFmtId="0" fontId="28" fillId="24" borderId="23" xfId="1" applyFont="1" applyFill="1" applyBorder="1" applyAlignment="1">
      <alignment horizontal="center" vertical="center"/>
    </xf>
    <xf numFmtId="0" fontId="28" fillId="24" borderId="24" xfId="1" applyFont="1" applyFill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21" fillId="24" borderId="17" xfId="1" applyFont="1" applyFill="1" applyBorder="1" applyAlignment="1">
      <alignment horizontal="center" vertical="center" wrapText="1"/>
    </xf>
    <xf numFmtId="0" fontId="21" fillId="24" borderId="10" xfId="1" applyFont="1" applyFill="1" applyBorder="1" applyAlignment="1">
      <alignment horizontal="center" vertical="center" wrapText="1"/>
    </xf>
    <xf numFmtId="0" fontId="21" fillId="24" borderId="14" xfId="1" applyFont="1" applyFill="1" applyBorder="1" applyAlignment="1">
      <alignment horizontal="center" vertical="center" wrapText="1"/>
    </xf>
    <xf numFmtId="164" fontId="20" fillId="0" borderId="10" xfId="1" applyNumberFormat="1" applyFont="1" applyFill="1" applyBorder="1" applyAlignment="1">
      <alignment horizontal="right" vertical="center" wrapText="1"/>
    </xf>
    <xf numFmtId="164" fontId="20" fillId="0" borderId="14" xfId="1" applyNumberFormat="1" applyFont="1" applyFill="1" applyBorder="1" applyAlignment="1">
      <alignment horizontal="right" vertical="center" wrapText="1"/>
    </xf>
    <xf numFmtId="0" fontId="20" fillId="0" borderId="17" xfId="1" applyFont="1" applyBorder="1" applyAlignment="1" applyProtection="1"/>
    <xf numFmtId="0" fontId="21" fillId="24" borderId="18" xfId="1" applyFont="1" applyFill="1" applyBorder="1" applyAlignment="1">
      <alignment horizontal="center" vertical="center" wrapText="1"/>
    </xf>
    <xf numFmtId="164" fontId="21" fillId="24" borderId="15" xfId="1" applyNumberFormat="1" applyFont="1" applyFill="1" applyBorder="1" applyAlignment="1">
      <alignment horizontal="right" vertical="center" wrapText="1"/>
    </xf>
    <xf numFmtId="164" fontId="21" fillId="24" borderId="16" xfId="1" applyNumberFormat="1" applyFont="1" applyFill="1" applyBorder="1" applyAlignment="1">
      <alignment horizontal="right" vertical="center" wrapText="1"/>
    </xf>
    <xf numFmtId="4" fontId="20" fillId="0" borderId="10" xfId="38" applyNumberFormat="1" applyFont="1" applyFill="1" applyBorder="1" applyAlignment="1">
      <alignment vertical="center" wrapText="1"/>
    </xf>
    <xf numFmtId="4" fontId="20" fillId="0" borderId="15" xfId="38" applyNumberFormat="1" applyFont="1" applyFill="1" applyBorder="1" applyAlignment="1">
      <alignment vertical="center" wrapText="1"/>
    </xf>
    <xf numFmtId="10" fontId="20" fillId="0" borderId="10" xfId="38" applyNumberFormat="1" applyFont="1" applyFill="1" applyBorder="1" applyAlignment="1">
      <alignment vertical="center" wrapText="1"/>
    </xf>
    <xf numFmtId="10" fontId="20" fillId="0" borderId="15" xfId="38" applyNumberFormat="1" applyFont="1" applyFill="1" applyBorder="1" applyAlignment="1">
      <alignment vertical="center" wrapText="1"/>
    </xf>
    <xf numFmtId="0" fontId="20" fillId="0" borderId="0" xfId="38" applyFont="1" applyFill="1" applyBorder="1" applyAlignment="1">
      <alignment vertical="center" wrapText="1"/>
    </xf>
    <xf numFmtId="4" fontId="20" fillId="0" borderId="0" xfId="38" applyNumberFormat="1" applyFont="1" applyFill="1" applyBorder="1" applyAlignment="1">
      <alignment vertical="center" wrapText="1"/>
    </xf>
    <xf numFmtId="10" fontId="20" fillId="0" borderId="0" xfId="38" applyNumberFormat="1" applyFont="1" applyFill="1" applyBorder="1" applyAlignment="1">
      <alignment vertical="center" wrapText="1"/>
    </xf>
    <xf numFmtId="0" fontId="20" fillId="0" borderId="25" xfId="38" applyFont="1" applyFill="1" applyBorder="1" applyAlignment="1">
      <alignment vertical="center" wrapText="1"/>
    </xf>
    <xf numFmtId="0" fontId="20" fillId="0" borderId="30" xfId="38" applyFont="1" applyFill="1" applyBorder="1" applyAlignment="1">
      <alignment vertical="center" wrapText="1"/>
    </xf>
    <xf numFmtId="0" fontId="20" fillId="0" borderId="11" xfId="38" applyFont="1" applyFill="1" applyBorder="1" applyAlignment="1">
      <alignment vertical="center" wrapText="1"/>
    </xf>
    <xf numFmtId="0" fontId="20" fillId="0" borderId="12" xfId="38" applyFont="1" applyFill="1" applyBorder="1" applyAlignment="1">
      <alignment vertical="center" wrapText="1"/>
    </xf>
    <xf numFmtId="4" fontId="20" fillId="0" borderId="12" xfId="38" applyNumberFormat="1" applyFont="1" applyFill="1" applyBorder="1" applyAlignment="1">
      <alignment vertical="center" wrapText="1"/>
    </xf>
    <xf numFmtId="10" fontId="20" fillId="0" borderId="12" xfId="38" applyNumberFormat="1" applyFont="1" applyFill="1" applyBorder="1" applyAlignment="1">
      <alignment vertical="center" wrapText="1"/>
    </xf>
    <xf numFmtId="0" fontId="20" fillId="0" borderId="34" xfId="38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32" fillId="0" borderId="10" xfId="0" applyFont="1" applyBorder="1"/>
    <xf numFmtId="0" fontId="22" fillId="27" borderId="38" xfId="38" applyFont="1" applyFill="1" applyBorder="1" applyAlignment="1">
      <alignment horizontal="left" vertical="center" wrapText="1"/>
    </xf>
    <xf numFmtId="0" fontId="22" fillId="27" borderId="27" xfId="38" applyFont="1" applyFill="1" applyBorder="1" applyAlignment="1">
      <alignment horizontal="left" vertical="center" wrapText="1"/>
    </xf>
    <xf numFmtId="0" fontId="22" fillId="27" borderId="18" xfId="38" applyFont="1" applyFill="1" applyBorder="1" applyAlignment="1">
      <alignment horizontal="left" vertical="center" wrapText="1"/>
    </xf>
    <xf numFmtId="0" fontId="20" fillId="0" borderId="13" xfId="1" applyFont="1" applyFill="1" applyBorder="1" applyAlignment="1">
      <alignment vertical="center" wrapText="1"/>
    </xf>
    <xf numFmtId="0" fontId="20" fillId="0" borderId="14" xfId="1" applyFont="1" applyFill="1" applyBorder="1" applyAlignment="1">
      <alignment vertical="center" wrapText="1"/>
    </xf>
    <xf numFmtId="0" fontId="20" fillId="0" borderId="16" xfId="1" applyFont="1" applyFill="1" applyBorder="1" applyAlignment="1">
      <alignment vertical="center" wrapText="1"/>
    </xf>
    <xf numFmtId="0" fontId="20" fillId="0" borderId="36" xfId="1" applyFont="1" applyFill="1" applyBorder="1" applyAlignment="1">
      <alignment vertical="center" wrapText="1"/>
    </xf>
    <xf numFmtId="0" fontId="0" fillId="0" borderId="0" xfId="0" applyFill="1"/>
    <xf numFmtId="0" fontId="22" fillId="27" borderId="28" xfId="38" applyFont="1" applyFill="1" applyBorder="1" applyAlignment="1">
      <alignment horizontal="left" vertical="center" wrapText="1"/>
    </xf>
    <xf numFmtId="0" fontId="22" fillId="0" borderId="0" xfId="38" applyFont="1" applyFill="1" applyBorder="1" applyAlignment="1">
      <alignment horizontal="left" vertical="center" wrapText="1"/>
    </xf>
    <xf numFmtId="0" fontId="22" fillId="0" borderId="22" xfId="38" applyFont="1" applyFill="1" applyBorder="1" applyAlignment="1">
      <alignment horizontal="left" vertical="center" wrapText="1"/>
    </xf>
    <xf numFmtId="0" fontId="35" fillId="0" borderId="0" xfId="0" applyFont="1"/>
    <xf numFmtId="0" fontId="33" fillId="27" borderId="37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left" vertical="center" wrapText="1"/>
    </xf>
    <xf numFmtId="0" fontId="35" fillId="0" borderId="39" xfId="0" applyFont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/>
    <xf numFmtId="0" fontId="35" fillId="0" borderId="40" xfId="0" applyFont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20" fillId="0" borderId="16" xfId="0" applyFont="1" applyBorder="1"/>
    <xf numFmtId="0" fontId="33" fillId="0" borderId="0" xfId="0" applyFont="1" applyFill="1" applyBorder="1" applyAlignment="1">
      <alignment horizontal="center" vertical="center" wrapText="1"/>
    </xf>
    <xf numFmtId="0" fontId="20" fillId="0" borderId="0" xfId="38" applyFont="1" applyFill="1" applyBorder="1" applyAlignment="1">
      <alignment horizontal="center" vertical="center" wrapText="1"/>
    </xf>
    <xf numFmtId="0" fontId="20" fillId="0" borderId="41" xfId="38" applyFont="1" applyFill="1" applyBorder="1" applyAlignment="1">
      <alignment vertical="center" wrapText="1"/>
    </xf>
    <xf numFmtId="0" fontId="20" fillId="0" borderId="36" xfId="38" applyFont="1" applyFill="1" applyBorder="1" applyAlignment="1">
      <alignment vertical="center" wrapText="1"/>
    </xf>
    <xf numFmtId="0" fontId="20" fillId="0" borderId="36" xfId="38" applyFont="1" applyFill="1" applyBorder="1" applyAlignment="1">
      <alignment horizontal="center" vertical="center" wrapText="1"/>
    </xf>
    <xf numFmtId="0" fontId="32" fillId="0" borderId="0" xfId="0" applyFont="1" applyFill="1"/>
    <xf numFmtId="49" fontId="38" fillId="0" borderId="43" xfId="0" applyNumberFormat="1" applyFont="1" applyFill="1" applyBorder="1" applyAlignment="1">
      <alignment horizontal="justify" vertical="center" wrapText="1"/>
    </xf>
    <xf numFmtId="4" fontId="38" fillId="0" borderId="36" xfId="0" applyNumberFormat="1" applyFont="1" applyFill="1" applyBorder="1" applyAlignment="1">
      <alignment horizontal="center" vertical="center" wrapText="1"/>
    </xf>
    <xf numFmtId="9" fontId="38" fillId="0" borderId="36" xfId="44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/>
    </xf>
    <xf numFmtId="49" fontId="38" fillId="0" borderId="25" xfId="0" applyNumberFormat="1" applyFont="1" applyFill="1" applyBorder="1" applyAlignment="1">
      <alignment horizontal="justify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9" fontId="38" fillId="0" borderId="10" xfId="44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9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justify" vertical="center" wrapText="1"/>
    </xf>
    <xf numFmtId="0" fontId="38" fillId="0" borderId="0" xfId="0" applyFont="1" applyFill="1" applyAlignment="1">
      <alignment horizontal="justify" vertical="center" wrapText="1"/>
    </xf>
    <xf numFmtId="0" fontId="32" fillId="0" borderId="0" xfId="0" applyFont="1"/>
    <xf numFmtId="0" fontId="32" fillId="0" borderId="0" xfId="0" applyFont="1" applyAlignment="1">
      <alignment horizontal="center"/>
    </xf>
    <xf numFmtId="4" fontId="32" fillId="0" borderId="0" xfId="0" applyNumberFormat="1" applyFont="1"/>
    <xf numFmtId="10" fontId="32" fillId="0" borderId="0" xfId="0" applyNumberFormat="1" applyFont="1"/>
    <xf numFmtId="10" fontId="20" fillId="0" borderId="12" xfId="38" applyNumberFormat="1" applyFont="1" applyFill="1" applyBorder="1" applyAlignment="1">
      <alignment horizontal="center" vertical="center" wrapText="1"/>
    </xf>
    <xf numFmtId="10" fontId="20" fillId="0" borderId="10" xfId="38" applyNumberFormat="1" applyFont="1" applyFill="1" applyBorder="1" applyAlignment="1">
      <alignment horizontal="center" vertical="center" wrapText="1"/>
    </xf>
    <xf numFmtId="10" fontId="20" fillId="0" borderId="15" xfId="38" applyNumberFormat="1" applyFont="1" applyFill="1" applyBorder="1" applyAlignment="1">
      <alignment horizontal="center" vertical="center" wrapText="1"/>
    </xf>
    <xf numFmtId="14" fontId="20" fillId="0" borderId="12" xfId="38" applyNumberFormat="1" applyFont="1" applyFill="1" applyBorder="1" applyAlignment="1">
      <alignment horizontal="center" vertical="center" wrapText="1"/>
    </xf>
    <xf numFmtId="14" fontId="20" fillId="0" borderId="36" xfId="38" applyNumberFormat="1" applyFont="1" applyFill="1" applyBorder="1" applyAlignment="1">
      <alignment horizontal="center" vertical="center" wrapText="1"/>
    </xf>
    <xf numFmtId="14" fontId="20" fillId="0" borderId="10" xfId="38" applyNumberFormat="1" applyFont="1" applyFill="1" applyBorder="1" applyAlignment="1">
      <alignment horizontal="center" vertical="center" wrapText="1"/>
    </xf>
    <xf numFmtId="14" fontId="20" fillId="0" borderId="15" xfId="38" applyNumberFormat="1" applyFont="1" applyFill="1" applyBorder="1" applyAlignment="1">
      <alignment vertical="center" wrapText="1"/>
    </xf>
    <xf numFmtId="0" fontId="20" fillId="0" borderId="13" xfId="38" applyFont="1" applyFill="1" applyBorder="1" applyAlignment="1">
      <alignment horizontal="center" vertical="center" wrapText="1"/>
    </xf>
    <xf numFmtId="0" fontId="20" fillId="0" borderId="40" xfId="38" applyFont="1" applyFill="1" applyBorder="1" applyAlignment="1">
      <alignment horizontal="center" vertical="center" wrapText="1"/>
    </xf>
    <xf numFmtId="0" fontId="20" fillId="0" borderId="16" xfId="38" applyFont="1" applyFill="1" applyBorder="1" applyAlignment="1">
      <alignment horizontal="center" vertical="center" wrapText="1"/>
    </xf>
    <xf numFmtId="0" fontId="20" fillId="0" borderId="14" xfId="38" applyFont="1" applyFill="1" applyBorder="1" applyAlignment="1">
      <alignment horizontal="center" vertical="center" wrapText="1"/>
    </xf>
    <xf numFmtId="17" fontId="20" fillId="0" borderId="36" xfId="38" applyNumberFormat="1" applyFont="1" applyFill="1" applyBorder="1" applyAlignment="1">
      <alignment vertical="center" wrapText="1"/>
    </xf>
    <xf numFmtId="0" fontId="20" fillId="0" borderId="12" xfId="38" applyNumberFormat="1" applyFont="1" applyFill="1" applyBorder="1" applyAlignment="1">
      <alignment horizontal="center" vertical="center" wrapText="1"/>
    </xf>
    <xf numFmtId="0" fontId="20" fillId="0" borderId="36" xfId="38" applyNumberFormat="1" applyFont="1" applyFill="1" applyBorder="1" applyAlignment="1">
      <alignment horizontal="center" vertical="center" wrapText="1"/>
    </xf>
    <xf numFmtId="0" fontId="20" fillId="0" borderId="10" xfId="38" applyNumberFormat="1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/>
    </xf>
    <xf numFmtId="17" fontId="20" fillId="0" borderId="10" xfId="0" applyNumberFormat="1" applyFont="1" applyFill="1" applyBorder="1" applyAlignment="1">
      <alignment horizontal="center" vertical="center" wrapText="1"/>
    </xf>
    <xf numFmtId="0" fontId="1" fillId="0" borderId="0" xfId="38" applyFont="1" applyFill="1"/>
    <xf numFmtId="17" fontId="20" fillId="0" borderId="20" xfId="0" applyNumberFormat="1" applyFont="1" applyFill="1" applyBorder="1" applyAlignment="1">
      <alignment horizontal="center" vertical="center" wrapText="1"/>
    </xf>
    <xf numFmtId="17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4" fontId="20" fillId="0" borderId="36" xfId="38" applyNumberFormat="1" applyFont="1" applyFill="1" applyBorder="1" applyAlignment="1">
      <alignment vertical="center" wrapText="1"/>
    </xf>
    <xf numFmtId="14" fontId="20" fillId="0" borderId="12" xfId="38" applyNumberFormat="1" applyFont="1" applyFill="1" applyBorder="1" applyAlignment="1">
      <alignment vertical="center" wrapText="1"/>
    </xf>
    <xf numFmtId="0" fontId="20" fillId="0" borderId="20" xfId="38" applyFont="1" applyFill="1" applyBorder="1" applyAlignment="1">
      <alignment horizontal="center" vertical="center" wrapText="1"/>
    </xf>
    <xf numFmtId="0" fontId="20" fillId="0" borderId="44" xfId="38" applyFont="1" applyFill="1" applyBorder="1" applyAlignment="1">
      <alignment vertical="center" wrapText="1"/>
    </xf>
    <xf numFmtId="0" fontId="20" fillId="0" borderId="20" xfId="38" applyFont="1" applyFill="1" applyBorder="1" applyAlignment="1">
      <alignment vertical="center" wrapText="1"/>
    </xf>
    <xf numFmtId="0" fontId="20" fillId="0" borderId="20" xfId="38" applyNumberFormat="1" applyFont="1" applyFill="1" applyBorder="1" applyAlignment="1">
      <alignment horizontal="center" vertical="center" wrapText="1"/>
    </xf>
    <xf numFmtId="0" fontId="20" fillId="0" borderId="27" xfId="38" applyFont="1" applyFill="1" applyBorder="1" applyAlignment="1">
      <alignment vertical="center" wrapText="1"/>
    </xf>
    <xf numFmtId="0" fontId="38" fillId="0" borderId="10" xfId="0" applyNumberFormat="1" applyFont="1" applyFill="1" applyBorder="1" applyAlignment="1">
      <alignment horizontal="left" vertical="center" wrapText="1"/>
    </xf>
    <xf numFmtId="49" fontId="38" fillId="0" borderId="20" xfId="0" applyNumberFormat="1" applyFont="1" applyFill="1" applyBorder="1" applyAlignment="1">
      <alignment horizontal="justify" vertical="center" wrapText="1"/>
    </xf>
    <xf numFmtId="0" fontId="20" fillId="28" borderId="10" xfId="38" applyFont="1" applyFill="1" applyBorder="1" applyAlignment="1">
      <alignment horizontal="center" vertical="center" wrapText="1"/>
    </xf>
    <xf numFmtId="0" fontId="20" fillId="28" borderId="20" xfId="38" applyFont="1" applyFill="1" applyBorder="1" applyAlignment="1">
      <alignment horizontal="center" vertical="center" wrapText="1"/>
    </xf>
    <xf numFmtId="0" fontId="20" fillId="28" borderId="19" xfId="38" applyFont="1" applyFill="1" applyBorder="1" applyAlignment="1">
      <alignment horizontal="center" vertical="center" wrapText="1"/>
    </xf>
    <xf numFmtId="0" fontId="38" fillId="28" borderId="10" xfId="0" applyFont="1" applyFill="1" applyBorder="1" applyAlignment="1">
      <alignment horizontal="center" vertical="center"/>
    </xf>
    <xf numFmtId="0" fontId="38" fillId="28" borderId="20" xfId="0" applyFont="1" applyFill="1" applyBorder="1" applyAlignment="1">
      <alignment horizontal="center" vertical="center"/>
    </xf>
    <xf numFmtId="0" fontId="20" fillId="0" borderId="10" xfId="38" applyFont="1" applyFill="1" applyBorder="1" applyAlignment="1">
      <alignment horizontal="center" vertical="center" wrapText="1"/>
    </xf>
    <xf numFmtId="0" fontId="20" fillId="0" borderId="15" xfId="38" applyFont="1" applyFill="1" applyBorder="1" applyAlignment="1">
      <alignment horizontal="center" vertical="center" wrapText="1"/>
    </xf>
    <xf numFmtId="0" fontId="20" fillId="0" borderId="12" xfId="38" applyFont="1" applyFill="1" applyBorder="1" applyAlignment="1">
      <alignment horizontal="center" vertical="center" wrapText="1"/>
    </xf>
    <xf numFmtId="0" fontId="20" fillId="0" borderId="39" xfId="38" applyFont="1" applyFill="1" applyBorder="1" applyAlignment="1">
      <alignment horizontal="center" vertical="center" wrapText="1"/>
    </xf>
    <xf numFmtId="4" fontId="38" fillId="28" borderId="10" xfId="0" applyNumberFormat="1" applyFont="1" applyFill="1" applyBorder="1" applyAlignment="1">
      <alignment horizontal="center" vertical="center" wrapText="1"/>
    </xf>
    <xf numFmtId="4" fontId="38" fillId="28" borderId="20" xfId="0" applyNumberFormat="1" applyFont="1" applyFill="1" applyBorder="1" applyAlignment="1">
      <alignment horizontal="center" vertical="center" wrapText="1"/>
    </xf>
    <xf numFmtId="0" fontId="20" fillId="0" borderId="10" xfId="38" applyFont="1" applyFill="1" applyBorder="1" applyAlignment="1">
      <alignment horizontal="center" vertical="center" wrapText="1"/>
    </xf>
    <xf numFmtId="0" fontId="39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1" fillId="0" borderId="0" xfId="38" applyFont="1"/>
    <xf numFmtId="4" fontId="20" fillId="24" borderId="15" xfId="38" applyNumberFormat="1" applyFont="1" applyFill="1" applyBorder="1" applyAlignment="1">
      <alignment horizontal="center" vertical="center" wrapText="1"/>
    </xf>
    <xf numFmtId="10" fontId="20" fillId="24" borderId="20" xfId="38" applyNumberFormat="1" applyFont="1" applyFill="1" applyBorder="1" applyAlignment="1">
      <alignment horizontal="center" vertical="center" wrapText="1"/>
    </xf>
    <xf numFmtId="0" fontId="20" fillId="24" borderId="20" xfId="38" applyFont="1" applyFill="1" applyBorder="1" applyAlignment="1">
      <alignment horizontal="center" vertical="center" wrapText="1"/>
    </xf>
    <xf numFmtId="10" fontId="20" fillId="0" borderId="36" xfId="38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20" fillId="0" borderId="10" xfId="38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1" fillId="0" borderId="0" xfId="38" applyFont="1" applyFill="1" applyAlignment="1">
      <alignment vertical="center"/>
    </xf>
    <xf numFmtId="4" fontId="38" fillId="0" borderId="20" xfId="0" applyNumberFormat="1" applyFont="1" applyFill="1" applyBorder="1" applyAlignment="1">
      <alignment horizontal="center" vertical="center" wrapText="1"/>
    </xf>
    <xf numFmtId="9" fontId="38" fillId="0" borderId="20" xfId="0" applyNumberFormat="1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/>
    </xf>
    <xf numFmtId="4" fontId="20" fillId="24" borderId="20" xfId="38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9" xfId="38" applyFont="1" applyFill="1" applyBorder="1" applyAlignment="1">
      <alignment horizontal="center" vertical="center" wrapText="1"/>
    </xf>
    <xf numFmtId="49" fontId="38" fillId="0" borderId="21" xfId="0" applyNumberFormat="1" applyFont="1" applyFill="1" applyBorder="1" applyAlignment="1">
      <alignment horizontal="justify" vertical="center" wrapText="1"/>
    </xf>
    <xf numFmtId="0" fontId="38" fillId="0" borderId="20" xfId="0" applyFont="1" applyFill="1" applyBorder="1" applyAlignment="1">
      <alignment horizontal="center" vertical="center"/>
    </xf>
    <xf numFmtId="43" fontId="20" fillId="0" borderId="0" xfId="45" applyFont="1" applyFill="1" applyBorder="1" applyAlignment="1">
      <alignment vertical="center" wrapText="1"/>
    </xf>
    <xf numFmtId="0" fontId="20" fillId="28" borderId="36" xfId="38" applyFont="1" applyFill="1" applyBorder="1" applyAlignment="1">
      <alignment horizontal="center" vertical="center" wrapText="1"/>
    </xf>
    <xf numFmtId="4" fontId="20" fillId="0" borderId="0" xfId="38" applyNumberFormat="1" applyFont="1" applyFill="1" applyBorder="1" applyAlignment="1">
      <alignment horizontal="center" vertical="center" wrapText="1"/>
    </xf>
    <xf numFmtId="0" fontId="38" fillId="0" borderId="42" xfId="0" applyFont="1" applyFill="1" applyBorder="1" applyAlignment="1">
      <alignment horizontal="center" vertical="center"/>
    </xf>
    <xf numFmtId="10" fontId="20" fillId="0" borderId="20" xfId="38" applyNumberFormat="1" applyFont="1" applyFill="1" applyBorder="1" applyAlignment="1">
      <alignment vertical="center" wrapText="1"/>
    </xf>
    <xf numFmtId="0" fontId="20" fillId="0" borderId="10" xfId="38" applyFont="1" applyFill="1" applyBorder="1" applyAlignment="1">
      <alignment horizontal="center" vertical="center" wrapText="1"/>
    </xf>
    <xf numFmtId="0" fontId="20" fillId="0" borderId="10" xfId="38" applyFont="1" applyFill="1" applyBorder="1" applyAlignment="1">
      <alignment horizontal="center" vertical="center" wrapText="1"/>
    </xf>
    <xf numFmtId="14" fontId="20" fillId="0" borderId="20" xfId="38" applyNumberFormat="1" applyFont="1" applyFill="1" applyBorder="1" applyAlignment="1">
      <alignment horizontal="center" vertical="center" wrapText="1"/>
    </xf>
    <xf numFmtId="49" fontId="38" fillId="28" borderId="10" xfId="0" applyNumberFormat="1" applyFont="1" applyFill="1" applyBorder="1" applyAlignment="1">
      <alignment horizontal="justify" vertical="center" wrapText="1"/>
    </xf>
    <xf numFmtId="0" fontId="20" fillId="28" borderId="17" xfId="38" applyFont="1" applyFill="1" applyBorder="1" applyAlignment="1">
      <alignment vertical="center" wrapText="1"/>
    </xf>
    <xf numFmtId="0" fontId="38" fillId="28" borderId="10" xfId="0" applyNumberFormat="1" applyFont="1" applyFill="1" applyBorder="1" applyAlignment="1">
      <alignment horizontal="left" vertical="center" wrapText="1"/>
    </xf>
    <xf numFmtId="0" fontId="20" fillId="28" borderId="10" xfId="38" applyFont="1" applyFill="1" applyBorder="1" applyAlignment="1">
      <alignment horizontal="left" vertical="center" wrapText="1"/>
    </xf>
    <xf numFmtId="9" fontId="38" fillId="28" borderId="10" xfId="0" applyNumberFormat="1" applyFont="1" applyFill="1" applyBorder="1" applyAlignment="1">
      <alignment horizontal="center" vertical="center" wrapText="1"/>
    </xf>
    <xf numFmtId="0" fontId="38" fillId="28" borderId="26" xfId="0" applyFont="1" applyFill="1" applyBorder="1" applyAlignment="1">
      <alignment horizontal="center" vertical="center" wrapText="1"/>
    </xf>
    <xf numFmtId="14" fontId="20" fillId="28" borderId="10" xfId="38" applyNumberFormat="1" applyFont="1" applyFill="1" applyBorder="1" applyAlignment="1">
      <alignment horizontal="center" vertical="center" wrapText="1"/>
    </xf>
    <xf numFmtId="0" fontId="20" fillId="28" borderId="14" xfId="38" applyFont="1" applyFill="1" applyBorder="1" applyAlignment="1">
      <alignment horizontal="center" vertical="center" wrapText="1"/>
    </xf>
    <xf numFmtId="0" fontId="1" fillId="28" borderId="0" xfId="38" applyFont="1" applyFill="1"/>
    <xf numFmtId="0" fontId="32" fillId="28" borderId="0" xfId="0" applyFont="1" applyFill="1"/>
    <xf numFmtId="14" fontId="20" fillId="0" borderId="10" xfId="38" quotePrefix="1" applyNumberFormat="1" applyFont="1" applyFill="1" applyBorder="1" applyAlignment="1">
      <alignment horizontal="center" vertical="center" wrapText="1"/>
    </xf>
    <xf numFmtId="14" fontId="20" fillId="0" borderId="10" xfId="38" applyNumberFormat="1" applyFont="1" applyFill="1" applyBorder="1" applyAlignment="1">
      <alignment vertical="center" wrapText="1"/>
    </xf>
    <xf numFmtId="0" fontId="20" fillId="0" borderId="10" xfId="38" applyFont="1" applyFill="1" applyBorder="1" applyAlignment="1">
      <alignment horizontal="center" vertical="center" wrapText="1"/>
    </xf>
    <xf numFmtId="0" fontId="20" fillId="0" borderId="27" xfId="1" applyFont="1" applyBorder="1" applyAlignment="1">
      <alignment horizontal="center" vertical="center"/>
    </xf>
    <xf numFmtId="0" fontId="20" fillId="0" borderId="28" xfId="1" applyFont="1" applyBorder="1" applyAlignment="1">
      <alignment horizontal="center" vertical="center"/>
    </xf>
    <xf numFmtId="0" fontId="20" fillId="0" borderId="29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center"/>
    </xf>
    <xf numFmtId="0" fontId="20" fillId="0" borderId="0" xfId="1" applyFont="1" applyAlignment="1">
      <alignment horizontal="left" vertical="center" wrapText="1"/>
    </xf>
    <xf numFmtId="0" fontId="20" fillId="0" borderId="0" xfId="38" applyFont="1" applyAlignment="1">
      <alignment horizontal="left" vertical="center" wrapText="1"/>
    </xf>
    <xf numFmtId="0" fontId="21" fillId="24" borderId="11" xfId="1" applyFont="1" applyFill="1" applyBorder="1" applyAlignment="1">
      <alignment horizontal="center" vertical="center" wrapText="1"/>
    </xf>
    <xf numFmtId="0" fontId="21" fillId="24" borderId="12" xfId="1" applyFont="1" applyFill="1" applyBorder="1" applyAlignment="1">
      <alignment horizontal="center" vertical="center" wrapText="1"/>
    </xf>
    <xf numFmtId="0" fontId="21" fillId="24" borderId="13" xfId="1" applyFont="1" applyFill="1" applyBorder="1" applyAlignment="1">
      <alignment horizontal="center" vertical="center" wrapText="1"/>
    </xf>
    <xf numFmtId="0" fontId="29" fillId="0" borderId="19" xfId="1" applyFont="1" applyFill="1" applyBorder="1" applyAlignment="1">
      <alignment horizontal="center" vertical="center" wrapText="1"/>
    </xf>
    <xf numFmtId="0" fontId="30" fillId="0" borderId="20" xfId="1" applyFont="1" applyFill="1" applyBorder="1" applyAlignment="1">
      <alignment horizontal="center" vertical="center" wrapText="1"/>
    </xf>
    <xf numFmtId="0" fontId="20" fillId="0" borderId="15" xfId="1" applyFont="1" applyFill="1" applyBorder="1" applyAlignment="1">
      <alignment horizontal="center" vertical="center" wrapText="1"/>
    </xf>
    <xf numFmtId="0" fontId="20" fillId="0" borderId="16" xfId="1" applyFont="1" applyFill="1" applyBorder="1" applyAlignment="1">
      <alignment horizontal="center" vertical="center" wrapText="1"/>
    </xf>
    <xf numFmtId="0" fontId="34" fillId="26" borderId="0" xfId="0" applyFont="1" applyFill="1" applyAlignment="1">
      <alignment horizontal="left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3" fillId="27" borderId="38" xfId="0" applyFont="1" applyFill="1" applyBorder="1" applyAlignment="1">
      <alignment horizontal="center" vertical="center"/>
    </xf>
    <xf numFmtId="0" fontId="33" fillId="27" borderId="28" xfId="0" applyFont="1" applyFill="1" applyBorder="1" applyAlignment="1">
      <alignment horizontal="center" vertical="center"/>
    </xf>
    <xf numFmtId="0" fontId="33" fillId="27" borderId="29" xfId="0" applyFont="1" applyFill="1" applyBorder="1" applyAlignment="1">
      <alignment horizontal="center" vertical="center"/>
    </xf>
    <xf numFmtId="0" fontId="33" fillId="27" borderId="38" xfId="0" applyFont="1" applyFill="1" applyBorder="1" applyAlignment="1">
      <alignment horizontal="left" vertical="center" wrapText="1"/>
    </xf>
    <xf numFmtId="0" fontId="33" fillId="27" borderId="28" xfId="0" applyFont="1" applyFill="1" applyBorder="1" applyAlignment="1">
      <alignment horizontal="left" vertical="center" wrapText="1"/>
    </xf>
    <xf numFmtId="0" fontId="33" fillId="27" borderId="29" xfId="0" applyFont="1" applyFill="1" applyBorder="1" applyAlignment="1">
      <alignment horizontal="left" vertical="center" wrapText="1"/>
    </xf>
    <xf numFmtId="0" fontId="33" fillId="27" borderId="20" xfId="0" applyFont="1" applyFill="1" applyBorder="1" applyAlignment="1">
      <alignment horizontal="center" vertical="center"/>
    </xf>
    <xf numFmtId="0" fontId="33" fillId="27" borderId="19" xfId="0" applyFont="1" applyFill="1" applyBorder="1" applyAlignment="1">
      <alignment horizontal="center" vertical="center"/>
    </xf>
    <xf numFmtId="0" fontId="33" fillId="27" borderId="36" xfId="0" applyFont="1" applyFill="1" applyBorder="1" applyAlignment="1">
      <alignment horizontal="center" vertical="center"/>
    </xf>
    <xf numFmtId="0" fontId="29" fillId="0" borderId="36" xfId="1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32" fillId="25" borderId="20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36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 wrapText="1"/>
    </xf>
    <xf numFmtId="0" fontId="32" fillId="25" borderId="19" xfId="0" applyFont="1" applyFill="1" applyBorder="1" applyAlignment="1">
      <alignment horizontal="center" vertical="center" wrapText="1"/>
    </xf>
    <xf numFmtId="0" fontId="32" fillId="25" borderId="36" xfId="0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0" fontId="23" fillId="24" borderId="32" xfId="38" applyFont="1" applyFill="1" applyBorder="1" applyAlignment="1">
      <alignment horizontal="left" vertical="center" wrapText="1"/>
    </xf>
    <xf numFmtId="0" fontId="23" fillId="24" borderId="33" xfId="38" applyFont="1" applyFill="1" applyBorder="1" applyAlignment="1">
      <alignment horizontal="left" vertical="center" wrapText="1"/>
    </xf>
    <xf numFmtId="0" fontId="20" fillId="24" borderId="10" xfId="38" applyFont="1" applyFill="1" applyBorder="1" applyAlignment="1">
      <alignment horizontal="center" vertical="center" wrapText="1"/>
    </xf>
    <xf numFmtId="0" fontId="20" fillId="24" borderId="20" xfId="38" applyFont="1" applyFill="1" applyBorder="1" applyAlignment="1">
      <alignment horizontal="center" vertical="center" wrapText="1"/>
    </xf>
    <xf numFmtId="0" fontId="20" fillId="0" borderId="10" xfId="38" applyFont="1" applyFill="1" applyBorder="1" applyAlignment="1">
      <alignment horizontal="center" vertical="center" wrapText="1"/>
    </xf>
    <xf numFmtId="0" fontId="20" fillId="0" borderId="15" xfId="38" applyFont="1" applyFill="1" applyBorder="1" applyAlignment="1">
      <alignment horizontal="center" vertical="center" wrapText="1"/>
    </xf>
    <xf numFmtId="0" fontId="20" fillId="24" borderId="10" xfId="38" applyFont="1" applyFill="1" applyBorder="1" applyAlignment="1">
      <alignment horizontal="center" vertical="center"/>
    </xf>
    <xf numFmtId="0" fontId="20" fillId="24" borderId="21" xfId="38" applyFont="1" applyFill="1" applyBorder="1" applyAlignment="1">
      <alignment horizontal="center" vertical="center" wrapText="1"/>
    </xf>
    <xf numFmtId="0" fontId="20" fillId="24" borderId="35" xfId="38" applyFont="1" applyFill="1" applyBorder="1" applyAlignment="1">
      <alignment horizontal="center" vertical="center" wrapText="1"/>
    </xf>
    <xf numFmtId="0" fontId="20" fillId="0" borderId="12" xfId="38" applyFont="1" applyFill="1" applyBorder="1" applyAlignment="1">
      <alignment horizontal="center" vertical="center" wrapText="1"/>
    </xf>
    <xf numFmtId="10" fontId="20" fillId="24" borderId="10" xfId="38" applyNumberFormat="1" applyFont="1" applyFill="1" applyBorder="1" applyAlignment="1">
      <alignment horizontal="center" vertical="center" wrapText="1"/>
    </xf>
    <xf numFmtId="10" fontId="20" fillId="24" borderId="20" xfId="38" applyNumberFormat="1" applyFont="1" applyFill="1" applyBorder="1" applyAlignment="1">
      <alignment horizontal="center" vertical="center" wrapText="1"/>
    </xf>
    <xf numFmtId="0" fontId="20" fillId="24" borderId="25" xfId="38" applyFont="1" applyFill="1" applyBorder="1" applyAlignment="1">
      <alignment horizontal="center" vertical="center" wrapText="1"/>
    </xf>
    <xf numFmtId="0" fontId="20" fillId="24" borderId="17" xfId="38" applyFont="1" applyFill="1" applyBorder="1" applyAlignment="1">
      <alignment horizontal="center" vertical="center" wrapText="1"/>
    </xf>
    <xf numFmtId="0" fontId="20" fillId="24" borderId="27" xfId="38" applyFont="1" applyFill="1" applyBorder="1" applyAlignment="1">
      <alignment horizontal="center" vertical="center" wrapText="1"/>
    </xf>
    <xf numFmtId="0" fontId="23" fillId="24" borderId="10" xfId="38" applyFont="1" applyFill="1" applyBorder="1" applyAlignment="1">
      <alignment horizontal="left" vertical="center" wrapText="1"/>
    </xf>
    <xf numFmtId="0" fontId="20" fillId="0" borderId="30" xfId="38" applyFont="1" applyFill="1" applyBorder="1" applyAlignment="1">
      <alignment horizontal="center" vertical="center" wrapText="1"/>
    </xf>
    <xf numFmtId="0" fontId="20" fillId="0" borderId="31" xfId="38" applyFont="1" applyFill="1" applyBorder="1" applyAlignment="1">
      <alignment horizontal="center" vertical="center" wrapText="1"/>
    </xf>
    <xf numFmtId="9" fontId="32" fillId="0" borderId="0" xfId="44" applyFont="1"/>
  </cellXfs>
  <cellStyles count="4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2" xfId="38" xr:uid="{00000000-0005-0000-0000-000025000000}"/>
    <cellStyle name="Normal 3" xfId="1" xr:uid="{00000000-0005-0000-0000-000026000000}"/>
    <cellStyle name="Note 2" xfId="39" xr:uid="{00000000-0005-0000-0000-000027000000}"/>
    <cellStyle name="Output 2" xfId="40" xr:uid="{00000000-0005-0000-0000-000028000000}"/>
    <cellStyle name="Porcentagem" xfId="44" builtinId="5"/>
    <cellStyle name="Title 2" xfId="41" xr:uid="{00000000-0005-0000-0000-00002B000000}"/>
    <cellStyle name="Total 2" xfId="42" xr:uid="{00000000-0005-0000-0000-00002C000000}"/>
    <cellStyle name="Vírgula" xfId="45" builtinId="3"/>
    <cellStyle name="Warning Text 2" xfId="43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B1:D20"/>
  <sheetViews>
    <sheetView workbookViewId="0">
      <selection activeCell="B29" sqref="B29"/>
    </sheetView>
  </sheetViews>
  <sheetFormatPr defaultRowHeight="15" x14ac:dyDescent="0.25"/>
  <cols>
    <col min="2" max="2" width="55" customWidth="1"/>
    <col min="3" max="3" width="45.7109375" bestFit="1" customWidth="1"/>
    <col min="4" max="4" width="30.85546875" bestFit="1" customWidth="1"/>
  </cols>
  <sheetData>
    <row r="1" spans="2:4" ht="15.75" thickBot="1" x14ac:dyDescent="0.3">
      <c r="B1" s="19"/>
      <c r="C1" s="19"/>
      <c r="D1" s="19"/>
    </row>
    <row r="2" spans="2:4" x14ac:dyDescent="0.25">
      <c r="B2" s="20" t="s">
        <v>38</v>
      </c>
      <c r="C2" s="21" t="s">
        <v>26</v>
      </c>
      <c r="D2" s="22" t="s">
        <v>27</v>
      </c>
    </row>
    <row r="3" spans="2:4" x14ac:dyDescent="0.25">
      <c r="B3" s="180"/>
      <c r="C3" s="23"/>
      <c r="D3" s="24"/>
    </row>
    <row r="4" spans="2:4" x14ac:dyDescent="0.25">
      <c r="B4" s="181"/>
      <c r="C4" s="23"/>
      <c r="D4" s="24"/>
    </row>
    <row r="5" spans="2:4" x14ac:dyDescent="0.25">
      <c r="B5" s="181"/>
      <c r="C5" s="23"/>
      <c r="D5" s="24"/>
    </row>
    <row r="6" spans="2:4" x14ac:dyDescent="0.25">
      <c r="B6" s="181"/>
      <c r="C6" s="23"/>
      <c r="D6" s="24"/>
    </row>
    <row r="7" spans="2:4" x14ac:dyDescent="0.25">
      <c r="B7" s="181"/>
      <c r="C7" s="23"/>
      <c r="D7" s="24"/>
    </row>
    <row r="8" spans="2:4" x14ac:dyDescent="0.25">
      <c r="B8" s="181"/>
      <c r="C8" s="23"/>
      <c r="D8" s="24"/>
    </row>
    <row r="9" spans="2:4" ht="15.75" thickBot="1" x14ac:dyDescent="0.3">
      <c r="B9" s="182"/>
      <c r="C9" s="25"/>
      <c r="D9" s="26"/>
    </row>
    <row r="11" spans="2:4" ht="49.5" customHeight="1" x14ac:dyDescent="0.25">
      <c r="B11" s="185" t="s">
        <v>28</v>
      </c>
      <c r="C11" s="185"/>
      <c r="D11" s="19"/>
    </row>
    <row r="12" spans="2:4" ht="15.75" thickBot="1" x14ac:dyDescent="0.3">
      <c r="B12" s="19"/>
      <c r="C12" s="19"/>
      <c r="D12" s="19"/>
    </row>
    <row r="13" spans="2:4" x14ac:dyDescent="0.25">
      <c r="B13" s="27" t="s">
        <v>29</v>
      </c>
      <c r="C13" s="28" t="s">
        <v>30</v>
      </c>
      <c r="D13" s="29"/>
    </row>
    <row r="14" spans="2:4" x14ac:dyDescent="0.25">
      <c r="B14" s="183" t="s">
        <v>31</v>
      </c>
      <c r="C14" s="24" t="s">
        <v>32</v>
      </c>
      <c r="D14" s="29"/>
    </row>
    <row r="15" spans="2:4" x14ac:dyDescent="0.25">
      <c r="B15" s="183"/>
      <c r="C15" s="24" t="s">
        <v>33</v>
      </c>
      <c r="D15" s="19"/>
    </row>
    <row r="16" spans="2:4" x14ac:dyDescent="0.25">
      <c r="B16" s="183"/>
      <c r="C16" s="24" t="s">
        <v>34</v>
      </c>
      <c r="D16" s="19"/>
    </row>
    <row r="17" spans="2:3" x14ac:dyDescent="0.25">
      <c r="B17" s="183"/>
      <c r="C17" s="24" t="s">
        <v>35</v>
      </c>
    </row>
    <row r="18" spans="2:3" ht="15.75" thickBot="1" x14ac:dyDescent="0.3">
      <c r="B18" s="184"/>
      <c r="C18" s="26" t="s">
        <v>36</v>
      </c>
    </row>
    <row r="20" spans="2:3" ht="54" customHeight="1" x14ac:dyDescent="0.25">
      <c r="B20" s="186" t="s">
        <v>37</v>
      </c>
      <c r="C20" s="186"/>
    </row>
  </sheetData>
  <mergeCells count="4">
    <mergeCell ref="B3:B9"/>
    <mergeCell ref="B14:B18"/>
    <mergeCell ref="B11:C11"/>
    <mergeCell ref="B20:C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C30"/>
  <sheetViews>
    <sheetView workbookViewId="0">
      <selection activeCell="A16" sqref="A16"/>
    </sheetView>
  </sheetViews>
  <sheetFormatPr defaultRowHeight="15" x14ac:dyDescent="0.25"/>
  <cols>
    <col min="1" max="1" width="42.28515625" customWidth="1"/>
    <col min="2" max="2" width="35.140625" customWidth="1"/>
    <col min="3" max="3" width="33.42578125" customWidth="1"/>
  </cols>
  <sheetData>
    <row r="1" spans="1:3" ht="15.75" thickBot="1" x14ac:dyDescent="0.3">
      <c r="A1" s="191" t="s">
        <v>4</v>
      </c>
      <c r="B1" s="191"/>
      <c r="C1" s="191"/>
    </row>
    <row r="2" spans="1:3" ht="15.75" x14ac:dyDescent="0.25">
      <c r="A2" s="187" t="s">
        <v>5</v>
      </c>
      <c r="B2" s="188"/>
      <c r="C2" s="189"/>
    </row>
    <row r="3" spans="1:3" ht="15.75" x14ac:dyDescent="0.25">
      <c r="A3" s="6" t="s">
        <v>6</v>
      </c>
      <c r="B3" s="7" t="s">
        <v>7</v>
      </c>
      <c r="C3" s="8" t="s">
        <v>8</v>
      </c>
    </row>
    <row r="4" spans="1:3" ht="15.75" thickBot="1" x14ac:dyDescent="0.3">
      <c r="A4" s="9" t="s">
        <v>9</v>
      </c>
      <c r="B4" s="10"/>
      <c r="C4" s="11"/>
    </row>
    <row r="5" spans="1:3" ht="15.75" thickBot="1" x14ac:dyDescent="0.3">
      <c r="A5" s="190"/>
      <c r="B5" s="190"/>
      <c r="C5" s="190"/>
    </row>
    <row r="6" spans="1:3" ht="15.75" x14ac:dyDescent="0.25">
      <c r="A6" s="187" t="s">
        <v>10</v>
      </c>
      <c r="B6" s="188"/>
      <c r="C6" s="189"/>
    </row>
    <row r="7" spans="1:3" ht="15.75" thickBot="1" x14ac:dyDescent="0.3">
      <c r="A7" s="9" t="s">
        <v>11</v>
      </c>
      <c r="B7" s="192"/>
      <c r="C7" s="193"/>
    </row>
    <row r="8" spans="1:3" ht="15.75" thickBot="1" x14ac:dyDescent="0.3">
      <c r="A8" s="190"/>
      <c r="B8" s="190"/>
      <c r="C8" s="190"/>
    </row>
    <row r="9" spans="1:3" ht="15.75" x14ac:dyDescent="0.25">
      <c r="A9" s="187" t="s">
        <v>12</v>
      </c>
      <c r="B9" s="188"/>
      <c r="C9" s="189"/>
    </row>
    <row r="10" spans="1:3" ht="31.5" x14ac:dyDescent="0.25">
      <c r="A10" s="6" t="s">
        <v>13</v>
      </c>
      <c r="B10" s="7" t="s">
        <v>14</v>
      </c>
      <c r="C10" s="8" t="s">
        <v>15</v>
      </c>
    </row>
    <row r="11" spans="1:3" x14ac:dyDescent="0.25">
      <c r="A11" s="12" t="s">
        <v>16</v>
      </c>
      <c r="B11" s="13">
        <v>0</v>
      </c>
      <c r="C11" s="14">
        <v>0</v>
      </c>
    </row>
    <row r="12" spans="1:3" x14ac:dyDescent="0.25">
      <c r="A12" s="12" t="s">
        <v>17</v>
      </c>
      <c r="B12" s="13">
        <v>0</v>
      </c>
      <c r="C12" s="14">
        <v>0</v>
      </c>
    </row>
    <row r="13" spans="1:3" x14ac:dyDescent="0.25">
      <c r="A13" s="12" t="s">
        <v>18</v>
      </c>
      <c r="B13" s="13">
        <v>0</v>
      </c>
      <c r="C13" s="14">
        <v>0</v>
      </c>
    </row>
    <row r="14" spans="1:3" x14ac:dyDescent="0.25">
      <c r="A14" s="12" t="s">
        <v>19</v>
      </c>
      <c r="B14" s="13">
        <v>0</v>
      </c>
      <c r="C14" s="14">
        <v>0</v>
      </c>
    </row>
    <row r="15" spans="1:3" x14ac:dyDescent="0.25">
      <c r="A15" s="12" t="s">
        <v>20</v>
      </c>
      <c r="B15" s="13">
        <v>0</v>
      </c>
      <c r="C15" s="14">
        <v>0</v>
      </c>
    </row>
    <row r="16" spans="1:3" x14ac:dyDescent="0.25">
      <c r="A16" s="12" t="s">
        <v>21</v>
      </c>
      <c r="B16" s="13">
        <v>0</v>
      </c>
      <c r="C16" s="14">
        <v>0</v>
      </c>
    </row>
    <row r="17" spans="1:3" x14ac:dyDescent="0.25">
      <c r="A17" s="15" t="s">
        <v>22</v>
      </c>
      <c r="B17" s="13">
        <v>0</v>
      </c>
      <c r="C17" s="14">
        <v>0</v>
      </c>
    </row>
    <row r="18" spans="1:3" x14ac:dyDescent="0.25">
      <c r="A18" s="12" t="s">
        <v>23</v>
      </c>
      <c r="B18" s="13">
        <v>0</v>
      </c>
      <c r="C18" s="14">
        <v>0</v>
      </c>
    </row>
    <row r="19" spans="1:3" x14ac:dyDescent="0.25">
      <c r="A19" s="15" t="s">
        <v>24</v>
      </c>
      <c r="B19" s="13">
        <v>0</v>
      </c>
      <c r="C19" s="14">
        <v>0</v>
      </c>
    </row>
    <row r="20" spans="1:3" ht="16.5" thickBot="1" x14ac:dyDescent="0.3">
      <c r="A20" s="16" t="s">
        <v>25</v>
      </c>
      <c r="B20" s="17">
        <v>0</v>
      </c>
      <c r="C20" s="18">
        <v>0</v>
      </c>
    </row>
    <row r="21" spans="1:3" ht="15.75" thickBot="1" x14ac:dyDescent="0.3"/>
    <row r="22" spans="1:3" ht="15.75" x14ac:dyDescent="0.25">
      <c r="A22" s="187" t="s">
        <v>39</v>
      </c>
      <c r="B22" s="188"/>
      <c r="C22" s="189"/>
    </row>
    <row r="23" spans="1:3" ht="31.5" x14ac:dyDescent="0.25">
      <c r="A23" s="30" t="s">
        <v>40</v>
      </c>
      <c r="B23" s="31" t="s">
        <v>14</v>
      </c>
      <c r="C23" s="32" t="s">
        <v>15</v>
      </c>
    </row>
    <row r="24" spans="1:3" x14ac:dyDescent="0.25">
      <c r="A24" s="35" t="s">
        <v>41</v>
      </c>
      <c r="B24" s="33">
        <v>0</v>
      </c>
      <c r="C24" s="34">
        <v>0</v>
      </c>
    </row>
    <row r="25" spans="1:3" x14ac:dyDescent="0.25">
      <c r="A25" s="35" t="s">
        <v>42</v>
      </c>
      <c r="B25" s="33">
        <v>0</v>
      </c>
      <c r="C25" s="34">
        <v>0</v>
      </c>
    </row>
    <row r="26" spans="1:3" x14ac:dyDescent="0.25">
      <c r="A26" s="35" t="s">
        <v>42</v>
      </c>
      <c r="B26" s="33">
        <v>0</v>
      </c>
      <c r="C26" s="34">
        <v>0</v>
      </c>
    </row>
    <row r="27" spans="1:3" x14ac:dyDescent="0.25">
      <c r="A27" s="35" t="s">
        <v>43</v>
      </c>
      <c r="B27" s="33">
        <v>0</v>
      </c>
      <c r="C27" s="34">
        <v>0</v>
      </c>
    </row>
    <row r="28" spans="1:3" x14ac:dyDescent="0.25">
      <c r="A28" s="35" t="s">
        <v>44</v>
      </c>
      <c r="B28" s="33">
        <v>0</v>
      </c>
      <c r="C28" s="34">
        <v>0</v>
      </c>
    </row>
    <row r="29" spans="1:3" x14ac:dyDescent="0.25">
      <c r="A29" s="35" t="s">
        <v>45</v>
      </c>
      <c r="B29" s="33">
        <v>0</v>
      </c>
      <c r="C29" s="34">
        <v>0</v>
      </c>
    </row>
    <row r="30" spans="1:3" ht="16.5" thickBot="1" x14ac:dyDescent="0.3">
      <c r="A30" s="36" t="s">
        <v>25</v>
      </c>
      <c r="B30" s="37">
        <v>0</v>
      </c>
      <c r="C30" s="38">
        <v>0</v>
      </c>
    </row>
  </sheetData>
  <mergeCells count="8">
    <mergeCell ref="A22:C22"/>
    <mergeCell ref="A8:C8"/>
    <mergeCell ref="A1:C1"/>
    <mergeCell ref="A9:C9"/>
    <mergeCell ref="A2:C2"/>
    <mergeCell ref="A6:C6"/>
    <mergeCell ref="B7:C7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/>
  <dimension ref="A1:C51"/>
  <sheetViews>
    <sheetView topLeftCell="A13" zoomScale="85" zoomScaleNormal="85" workbookViewId="0">
      <selection activeCell="B14" sqref="B14"/>
    </sheetView>
  </sheetViews>
  <sheetFormatPr defaultRowHeight="15" x14ac:dyDescent="0.25"/>
  <cols>
    <col min="1" max="1" width="20.85546875" bestFit="1" customWidth="1"/>
    <col min="2" max="2" width="68.85546875" customWidth="1"/>
    <col min="3" max="3" width="72" customWidth="1"/>
    <col min="5" max="5" width="14.140625" customWidth="1"/>
    <col min="6" max="6" width="18" customWidth="1"/>
    <col min="7" max="7" width="78.5703125" customWidth="1"/>
  </cols>
  <sheetData>
    <row r="1" spans="1:3" s="1" customFormat="1" x14ac:dyDescent="0.25"/>
    <row r="2" spans="1:3" s="1" customFormat="1" x14ac:dyDescent="0.25"/>
    <row r="3" spans="1:3" s="1" customFormat="1" x14ac:dyDescent="0.25"/>
    <row r="4" spans="1:3" s="1" customFormat="1" ht="67.5" customHeight="1" x14ac:dyDescent="0.25">
      <c r="A4" s="194" t="s">
        <v>124</v>
      </c>
      <c r="B4" s="194"/>
      <c r="C4" s="194"/>
    </row>
    <row r="5" spans="1:3" s="1" customFormat="1" x14ac:dyDescent="0.25"/>
    <row r="6" spans="1:3" s="1" customFormat="1" ht="15.75" thickBot="1" x14ac:dyDescent="0.3"/>
    <row r="7" spans="1:3" ht="15.75" thickBot="1" x14ac:dyDescent="0.3">
      <c r="A7" s="66"/>
      <c r="B7" s="67" t="s">
        <v>119</v>
      </c>
      <c r="C7" s="66"/>
    </row>
    <row r="8" spans="1:3" ht="51" x14ac:dyDescent="0.25">
      <c r="A8" s="55" t="s">
        <v>107</v>
      </c>
      <c r="B8" s="68" t="s">
        <v>110</v>
      </c>
      <c r="C8" s="66"/>
    </row>
    <row r="9" spans="1:3" ht="25.5" x14ac:dyDescent="0.25">
      <c r="A9" s="56" t="s">
        <v>108</v>
      </c>
      <c r="B9" s="69" t="s">
        <v>109</v>
      </c>
      <c r="C9" s="66"/>
    </row>
    <row r="10" spans="1:3" s="1" customFormat="1" x14ac:dyDescent="0.25">
      <c r="A10" s="65"/>
      <c r="B10" s="70"/>
      <c r="C10" s="66"/>
    </row>
    <row r="11" spans="1:3" s="1" customFormat="1" ht="15.75" thickBot="1" x14ac:dyDescent="0.3">
      <c r="A11" s="64"/>
      <c r="B11" s="71"/>
      <c r="C11" s="66"/>
    </row>
    <row r="12" spans="1:3" s="62" customFormat="1" ht="15.75" thickBot="1" x14ac:dyDescent="0.3">
      <c r="A12" s="66"/>
      <c r="B12" s="67" t="s">
        <v>121</v>
      </c>
      <c r="C12" s="72"/>
    </row>
    <row r="13" spans="1:3" ht="25.5" x14ac:dyDescent="0.25">
      <c r="A13" s="63" t="s">
        <v>111</v>
      </c>
      <c r="B13" s="73" t="s">
        <v>123</v>
      </c>
      <c r="C13" s="66"/>
    </row>
    <row r="14" spans="1:3" ht="15.75" thickBot="1" x14ac:dyDescent="0.3">
      <c r="A14" s="57" t="s">
        <v>50</v>
      </c>
      <c r="B14" s="74" t="s">
        <v>122</v>
      </c>
      <c r="C14" s="66"/>
    </row>
    <row r="15" spans="1:3" ht="15.75" thickBot="1" x14ac:dyDescent="0.3">
      <c r="A15" s="66"/>
      <c r="B15" s="66"/>
      <c r="C15" s="66"/>
    </row>
    <row r="16" spans="1:3" ht="15.75" thickBot="1" x14ac:dyDescent="0.3">
      <c r="A16" s="66"/>
      <c r="B16" s="67" t="s">
        <v>117</v>
      </c>
      <c r="C16" s="66"/>
    </row>
    <row r="17" spans="1:3" x14ac:dyDescent="0.25">
      <c r="A17" s="198" t="s">
        <v>100</v>
      </c>
      <c r="B17" s="58" t="s">
        <v>48</v>
      </c>
      <c r="C17" s="66"/>
    </row>
    <row r="18" spans="1:3" ht="15.75" customHeight="1" x14ac:dyDescent="0.25">
      <c r="A18" s="199"/>
      <c r="B18" s="59" t="s">
        <v>46</v>
      </c>
      <c r="C18" s="66"/>
    </row>
    <row r="19" spans="1:3" ht="15.75" thickBot="1" x14ac:dyDescent="0.3">
      <c r="A19" s="200"/>
      <c r="B19" s="75" t="s">
        <v>47</v>
      </c>
      <c r="C19" s="66"/>
    </row>
    <row r="20" spans="1:3" ht="15.75" thickBot="1" x14ac:dyDescent="0.3">
      <c r="A20" s="66"/>
      <c r="B20" s="66"/>
      <c r="C20" s="66"/>
    </row>
    <row r="21" spans="1:3" ht="15.75" thickBot="1" x14ac:dyDescent="0.3">
      <c r="A21" s="76"/>
      <c r="B21" s="67" t="s">
        <v>117</v>
      </c>
      <c r="C21" s="66"/>
    </row>
    <row r="22" spans="1:3" x14ac:dyDescent="0.25">
      <c r="A22" s="201" t="s">
        <v>99</v>
      </c>
      <c r="B22" s="58" t="s">
        <v>1</v>
      </c>
      <c r="C22" s="66"/>
    </row>
    <row r="23" spans="1:3" x14ac:dyDescent="0.25">
      <c r="A23" s="202"/>
      <c r="B23" s="59" t="s">
        <v>60</v>
      </c>
      <c r="C23" s="66"/>
    </row>
    <row r="24" spans="1:3" x14ac:dyDescent="0.25">
      <c r="A24" s="202"/>
      <c r="B24" s="59" t="s">
        <v>56</v>
      </c>
      <c r="C24" s="66"/>
    </row>
    <row r="25" spans="1:3" x14ac:dyDescent="0.25">
      <c r="A25" s="202"/>
      <c r="B25" s="59" t="s">
        <v>55</v>
      </c>
      <c r="C25" s="66"/>
    </row>
    <row r="26" spans="1:3" s="1" customFormat="1" x14ac:dyDescent="0.25">
      <c r="A26" s="202"/>
      <c r="B26" s="59" t="s">
        <v>58</v>
      </c>
      <c r="C26" s="66"/>
    </row>
    <row r="27" spans="1:3" s="1" customFormat="1" x14ac:dyDescent="0.25">
      <c r="A27" s="202"/>
      <c r="B27" s="59" t="s">
        <v>2</v>
      </c>
      <c r="C27" s="66"/>
    </row>
    <row r="28" spans="1:3" ht="15" customHeight="1" x14ac:dyDescent="0.25">
      <c r="A28" s="202"/>
      <c r="B28" s="59" t="s">
        <v>104</v>
      </c>
      <c r="C28" s="66"/>
    </row>
    <row r="29" spans="1:3" ht="15.75" thickBot="1" x14ac:dyDescent="0.3">
      <c r="A29" s="203"/>
      <c r="B29" s="60" t="s">
        <v>3</v>
      </c>
      <c r="C29" s="66"/>
    </row>
    <row r="30" spans="1:3" ht="15.75" thickBot="1" x14ac:dyDescent="0.3">
      <c r="A30" s="66"/>
      <c r="B30" s="66"/>
      <c r="C30" s="66"/>
    </row>
    <row r="31" spans="1:3" ht="15.75" thickBot="1" x14ac:dyDescent="0.3">
      <c r="A31" s="66"/>
      <c r="B31" s="67" t="s">
        <v>118</v>
      </c>
      <c r="C31" s="67" t="s">
        <v>117</v>
      </c>
    </row>
    <row r="32" spans="1:3" x14ac:dyDescent="0.25">
      <c r="A32" s="204" t="s">
        <v>101</v>
      </c>
      <c r="B32" s="190" t="s">
        <v>120</v>
      </c>
      <c r="C32" s="61" t="s">
        <v>92</v>
      </c>
    </row>
    <row r="33" spans="1:3" x14ac:dyDescent="0.25">
      <c r="A33" s="205"/>
      <c r="B33" s="190"/>
      <c r="C33" s="53" t="s">
        <v>93</v>
      </c>
    </row>
    <row r="34" spans="1:3" x14ac:dyDescent="0.25">
      <c r="A34" s="205"/>
      <c r="B34" s="190"/>
      <c r="C34" s="53" t="s">
        <v>94</v>
      </c>
    </row>
    <row r="35" spans="1:3" x14ac:dyDescent="0.25">
      <c r="A35" s="205"/>
      <c r="B35" s="190"/>
      <c r="C35" s="53" t="s">
        <v>57</v>
      </c>
    </row>
    <row r="36" spans="1:3" x14ac:dyDescent="0.25">
      <c r="A36" s="205"/>
      <c r="B36" s="190"/>
      <c r="C36" s="53" t="s">
        <v>48</v>
      </c>
    </row>
    <row r="37" spans="1:3" x14ac:dyDescent="0.25">
      <c r="A37" s="205"/>
      <c r="B37" s="190"/>
      <c r="C37" s="53" t="s">
        <v>96</v>
      </c>
    </row>
    <row r="38" spans="1:3" x14ac:dyDescent="0.25">
      <c r="A38" s="205"/>
      <c r="B38" s="207"/>
      <c r="C38" s="53" t="s">
        <v>95</v>
      </c>
    </row>
    <row r="39" spans="1:3" x14ac:dyDescent="0.25">
      <c r="A39" s="205"/>
      <c r="B39" s="195" t="s">
        <v>102</v>
      </c>
      <c r="C39" s="53" t="s">
        <v>90</v>
      </c>
    </row>
    <row r="40" spans="1:3" x14ac:dyDescent="0.25">
      <c r="A40" s="205"/>
      <c r="B40" s="196"/>
      <c r="C40" s="53" t="s">
        <v>52</v>
      </c>
    </row>
    <row r="41" spans="1:3" x14ac:dyDescent="0.25">
      <c r="A41" s="205"/>
      <c r="B41" s="196"/>
      <c r="C41" s="53" t="s">
        <v>59</v>
      </c>
    </row>
    <row r="42" spans="1:3" x14ac:dyDescent="0.25">
      <c r="A42" s="205"/>
      <c r="B42" s="196"/>
      <c r="C42" s="53" t="s">
        <v>57</v>
      </c>
    </row>
    <row r="43" spans="1:3" x14ac:dyDescent="0.25">
      <c r="A43" s="205"/>
      <c r="B43" s="196"/>
      <c r="C43" s="53" t="s">
        <v>48</v>
      </c>
    </row>
    <row r="44" spans="1:3" x14ac:dyDescent="0.25">
      <c r="A44" s="205"/>
      <c r="B44" s="196"/>
      <c r="C44" s="53" t="s">
        <v>53</v>
      </c>
    </row>
    <row r="45" spans="1:3" x14ac:dyDescent="0.25">
      <c r="A45" s="205"/>
      <c r="B45" s="196"/>
      <c r="C45" s="53" t="s">
        <v>62</v>
      </c>
    </row>
    <row r="46" spans="1:3" x14ac:dyDescent="0.25">
      <c r="A46" s="205"/>
      <c r="B46" s="196"/>
      <c r="C46" s="53" t="s">
        <v>61</v>
      </c>
    </row>
    <row r="47" spans="1:3" x14ac:dyDescent="0.25">
      <c r="A47" s="205"/>
      <c r="B47" s="196"/>
      <c r="C47" s="53" t="s">
        <v>54</v>
      </c>
    </row>
    <row r="48" spans="1:3" x14ac:dyDescent="0.25">
      <c r="A48" s="205"/>
      <c r="B48" s="197"/>
      <c r="C48" s="53" t="s">
        <v>91</v>
      </c>
    </row>
    <row r="49" spans="1:3" x14ac:dyDescent="0.25">
      <c r="A49" s="205"/>
      <c r="B49" s="195" t="s">
        <v>103</v>
      </c>
      <c r="C49" s="53" t="s">
        <v>97</v>
      </c>
    </row>
    <row r="50" spans="1:3" x14ac:dyDescent="0.25">
      <c r="A50" s="205"/>
      <c r="B50" s="196"/>
      <c r="C50" s="53" t="s">
        <v>57</v>
      </c>
    </row>
    <row r="51" spans="1:3" x14ac:dyDescent="0.25">
      <c r="A51" s="206"/>
      <c r="B51" s="197"/>
      <c r="C51" s="53" t="s">
        <v>48</v>
      </c>
    </row>
  </sheetData>
  <mergeCells count="7">
    <mergeCell ref="A4:C4"/>
    <mergeCell ref="B49:B51"/>
    <mergeCell ref="A17:A19"/>
    <mergeCell ref="A22:A29"/>
    <mergeCell ref="A32:A51"/>
    <mergeCell ref="B32:B38"/>
    <mergeCell ref="B39:B48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1"/>
  <dimension ref="A1:S271"/>
  <sheetViews>
    <sheetView tabSelected="1" view="pageBreakPreview" topLeftCell="G89" zoomScaleNormal="100" zoomScaleSheetLayoutView="100" workbookViewId="0">
      <selection activeCell="L94" sqref="L94:L95"/>
    </sheetView>
  </sheetViews>
  <sheetFormatPr defaultRowHeight="15" x14ac:dyDescent="0.25"/>
  <cols>
    <col min="1" max="1" width="18.7109375" style="93" bestFit="1" customWidth="1"/>
    <col min="2" max="2" width="12.5703125" style="93" customWidth="1"/>
    <col min="3" max="3" width="38" style="93" customWidth="1"/>
    <col min="4" max="4" width="36.7109375" style="93" customWidth="1"/>
    <col min="5" max="5" width="12.85546875" style="94" customWidth="1"/>
    <col min="6" max="6" width="13.28515625" style="94" customWidth="1"/>
    <col min="7" max="7" width="15.7109375" style="95" customWidth="1"/>
    <col min="8" max="8" width="15.7109375" style="96" customWidth="1"/>
    <col min="9" max="9" width="18" style="96" customWidth="1"/>
    <col min="10" max="10" width="12.7109375" style="93" customWidth="1"/>
    <col min="11" max="11" width="19.5703125" style="94" customWidth="1"/>
    <col min="12" max="12" width="15.5703125" style="93" customWidth="1"/>
    <col min="13" max="13" width="15" style="93" customWidth="1"/>
    <col min="14" max="15" width="18.85546875" style="93" customWidth="1"/>
    <col min="16" max="16" width="18.85546875" style="94" customWidth="1"/>
    <col min="17" max="17" width="16.7109375" style="93" customWidth="1"/>
    <col min="18" max="16384" width="9.140625" style="93"/>
  </cols>
  <sheetData>
    <row r="1" spans="1:19" x14ac:dyDescent="0.25">
      <c r="A1" s="139"/>
    </row>
    <row r="2" spans="1:19" ht="15.75" x14ac:dyDescent="0.25">
      <c r="A2" s="208" t="s">
        <v>115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19" ht="15.75" x14ac:dyDescent="0.25">
      <c r="A3" s="208" t="s">
        <v>518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19" ht="15.75" x14ac:dyDescent="0.25">
      <c r="A4" s="208" t="s">
        <v>516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spans="1:19" ht="15.75" x14ac:dyDescent="0.25">
      <c r="A5" s="208" t="s">
        <v>517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spans="1:19" ht="15.75" x14ac:dyDescent="0.25">
      <c r="A6" s="140"/>
    </row>
    <row r="7" spans="1:19" ht="15.75" x14ac:dyDescent="0.25">
      <c r="A7" s="208" t="s">
        <v>821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</row>
    <row r="8" spans="1:19" ht="15.75" x14ac:dyDescent="0.25">
      <c r="A8" s="208" t="s">
        <v>822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</row>
    <row r="9" spans="1:19" ht="15.75" x14ac:dyDescent="0.25">
      <c r="A9" s="208" t="s">
        <v>519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</row>
    <row r="11" spans="1:19" ht="15.75" x14ac:dyDescent="0.25">
      <c r="A11" s="221" t="s">
        <v>0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141"/>
      <c r="R11" s="141"/>
      <c r="S11" s="141"/>
    </row>
    <row r="12" spans="1:19" x14ac:dyDescent="0.25">
      <c r="A12" s="234" t="s">
        <v>49</v>
      </c>
      <c r="B12" s="223" t="s">
        <v>50</v>
      </c>
      <c r="C12" s="223" t="s">
        <v>51</v>
      </c>
      <c r="D12" s="223" t="s">
        <v>817</v>
      </c>
      <c r="E12" s="223" t="s">
        <v>63</v>
      </c>
      <c r="F12" s="223" t="s">
        <v>65</v>
      </c>
      <c r="G12" s="227" t="s">
        <v>66</v>
      </c>
      <c r="H12" s="227"/>
      <c r="I12" s="227"/>
      <c r="J12" s="223" t="s">
        <v>70</v>
      </c>
      <c r="K12" s="223" t="s">
        <v>71</v>
      </c>
      <c r="L12" s="223" t="s">
        <v>72</v>
      </c>
      <c r="M12" s="223"/>
      <c r="N12" s="233" t="s">
        <v>105</v>
      </c>
      <c r="O12" s="223" t="s">
        <v>98</v>
      </c>
      <c r="P12" s="223" t="s">
        <v>99</v>
      </c>
      <c r="Q12" s="141"/>
      <c r="R12" s="141"/>
      <c r="S12" s="141"/>
    </row>
    <row r="13" spans="1:19" ht="54.75" customHeight="1" thickBot="1" x14ac:dyDescent="0.3">
      <c r="A13" s="235"/>
      <c r="B13" s="224"/>
      <c r="C13" s="224"/>
      <c r="D13" s="224"/>
      <c r="E13" s="224"/>
      <c r="F13" s="224"/>
      <c r="G13" s="142" t="s">
        <v>68</v>
      </c>
      <c r="H13" s="143" t="s">
        <v>67</v>
      </c>
      <c r="I13" s="143" t="s">
        <v>69</v>
      </c>
      <c r="J13" s="224"/>
      <c r="K13" s="224"/>
      <c r="L13" s="144" t="s">
        <v>73</v>
      </c>
      <c r="M13" s="144" t="s">
        <v>74</v>
      </c>
      <c r="N13" s="228"/>
      <c r="O13" s="224"/>
      <c r="P13" s="224"/>
      <c r="Q13" s="141"/>
      <c r="R13" s="141"/>
      <c r="S13" s="141"/>
    </row>
    <row r="14" spans="1:19" s="81" customFormat="1" ht="41.25" customHeight="1" x14ac:dyDescent="0.25">
      <c r="A14" s="48" t="s">
        <v>125</v>
      </c>
      <c r="B14" s="134" t="s">
        <v>127</v>
      </c>
      <c r="C14" s="91" t="s">
        <v>126</v>
      </c>
      <c r="D14" s="49" t="s">
        <v>52</v>
      </c>
      <c r="E14" s="134">
        <v>1</v>
      </c>
      <c r="F14" s="134" t="s">
        <v>641</v>
      </c>
      <c r="G14" s="83">
        <v>214</v>
      </c>
      <c r="H14" s="97">
        <v>1</v>
      </c>
      <c r="I14" s="97">
        <v>0</v>
      </c>
      <c r="J14" s="134" t="s">
        <v>128</v>
      </c>
      <c r="K14" s="134" t="s">
        <v>46</v>
      </c>
      <c r="L14" s="100">
        <v>41550</v>
      </c>
      <c r="M14" s="100">
        <v>41625</v>
      </c>
      <c r="N14" s="49"/>
      <c r="O14" s="134" t="s">
        <v>350</v>
      </c>
      <c r="P14" s="104" t="s">
        <v>3</v>
      </c>
      <c r="Q14" s="114"/>
      <c r="R14" s="114"/>
      <c r="S14" s="114"/>
    </row>
    <row r="15" spans="1:19" s="81" customFormat="1" ht="31.5" customHeight="1" x14ac:dyDescent="0.25">
      <c r="A15" s="78" t="s">
        <v>125</v>
      </c>
      <c r="B15" s="80" t="s">
        <v>284</v>
      </c>
      <c r="C15" s="167" t="s">
        <v>166</v>
      </c>
      <c r="D15" s="79" t="s">
        <v>48</v>
      </c>
      <c r="E15" s="80">
        <v>1</v>
      </c>
      <c r="F15" s="80" t="s">
        <v>537</v>
      </c>
      <c r="G15" s="87">
        <v>1190</v>
      </c>
      <c r="H15" s="98">
        <v>0</v>
      </c>
      <c r="I15" s="145">
        <v>1</v>
      </c>
      <c r="J15" s="80" t="s">
        <v>167</v>
      </c>
      <c r="K15" s="80" t="s">
        <v>48</v>
      </c>
      <c r="L15" s="101">
        <v>40624</v>
      </c>
      <c r="M15" s="101">
        <v>40542</v>
      </c>
      <c r="N15" s="79"/>
      <c r="O15" s="80" t="s">
        <v>536</v>
      </c>
      <c r="P15" s="105" t="s">
        <v>3</v>
      </c>
      <c r="Q15" s="114"/>
      <c r="R15" s="114"/>
      <c r="S15" s="114"/>
    </row>
    <row r="16" spans="1:19" s="81" customFormat="1" ht="30" customHeight="1" x14ac:dyDescent="0.25">
      <c r="A16" s="2" t="s">
        <v>125</v>
      </c>
      <c r="B16" s="80" t="s">
        <v>285</v>
      </c>
      <c r="C16" s="167" t="s">
        <v>129</v>
      </c>
      <c r="D16" s="3" t="s">
        <v>48</v>
      </c>
      <c r="E16" s="132">
        <v>1</v>
      </c>
      <c r="F16" s="132" t="s">
        <v>538</v>
      </c>
      <c r="G16" s="87">
        <v>917</v>
      </c>
      <c r="H16" s="98">
        <v>0</v>
      </c>
      <c r="I16" s="98">
        <v>1</v>
      </c>
      <c r="J16" s="132" t="s">
        <v>130</v>
      </c>
      <c r="K16" s="132" t="s">
        <v>48</v>
      </c>
      <c r="L16" s="102">
        <v>40345</v>
      </c>
      <c r="M16" s="102">
        <v>41045</v>
      </c>
      <c r="N16" s="3"/>
      <c r="O16" s="132" t="s">
        <v>352</v>
      </c>
      <c r="P16" s="107" t="s">
        <v>3</v>
      </c>
      <c r="Q16" s="114"/>
      <c r="R16" s="114"/>
      <c r="S16" s="114"/>
    </row>
    <row r="17" spans="1:19" s="81" customFormat="1" ht="35.25" customHeight="1" x14ac:dyDescent="0.25">
      <c r="A17" s="2" t="s">
        <v>125</v>
      </c>
      <c r="B17" s="80" t="s">
        <v>286</v>
      </c>
      <c r="C17" s="167" t="s">
        <v>131</v>
      </c>
      <c r="D17" s="3" t="s">
        <v>52</v>
      </c>
      <c r="E17" s="132">
        <v>1</v>
      </c>
      <c r="F17" s="132" t="s">
        <v>640</v>
      </c>
      <c r="G17" s="87">
        <v>1467</v>
      </c>
      <c r="H17" s="98">
        <v>1</v>
      </c>
      <c r="I17" s="98">
        <v>0</v>
      </c>
      <c r="J17" s="132" t="s">
        <v>132</v>
      </c>
      <c r="K17" s="132" t="s">
        <v>46</v>
      </c>
      <c r="L17" s="102">
        <v>41461</v>
      </c>
      <c r="M17" s="102">
        <v>41549</v>
      </c>
      <c r="N17" s="3"/>
      <c r="O17" s="132" t="s">
        <v>353</v>
      </c>
      <c r="P17" s="107" t="s">
        <v>3</v>
      </c>
      <c r="Q17" s="114"/>
      <c r="R17" s="114"/>
      <c r="S17" s="114"/>
    </row>
    <row r="18" spans="1:19" s="81" customFormat="1" ht="24" x14ac:dyDescent="0.25">
      <c r="A18" s="2" t="s">
        <v>125</v>
      </c>
      <c r="B18" s="80" t="s">
        <v>287</v>
      </c>
      <c r="C18" s="167" t="s">
        <v>133</v>
      </c>
      <c r="D18" s="3" t="s">
        <v>48</v>
      </c>
      <c r="E18" s="132">
        <v>1</v>
      </c>
      <c r="F18" s="132" t="s">
        <v>539</v>
      </c>
      <c r="G18" s="87">
        <v>1483</v>
      </c>
      <c r="H18" s="98">
        <v>0</v>
      </c>
      <c r="I18" s="98">
        <v>1</v>
      </c>
      <c r="J18" s="112" t="s">
        <v>135</v>
      </c>
      <c r="K18" s="132" t="s">
        <v>48</v>
      </c>
      <c r="L18" s="102">
        <v>40353</v>
      </c>
      <c r="M18" s="102">
        <v>41421</v>
      </c>
      <c r="N18" s="3"/>
      <c r="O18" s="132" t="s">
        <v>351</v>
      </c>
      <c r="P18" s="107" t="s">
        <v>3</v>
      </c>
      <c r="Q18" s="114"/>
      <c r="R18" s="114"/>
      <c r="S18" s="114"/>
    </row>
    <row r="19" spans="1:19" s="81" customFormat="1" ht="25.5" x14ac:dyDescent="0.25">
      <c r="A19" s="2" t="s">
        <v>125</v>
      </c>
      <c r="B19" s="80" t="s">
        <v>288</v>
      </c>
      <c r="C19" s="167" t="s">
        <v>134</v>
      </c>
      <c r="D19" s="3" t="s">
        <v>59</v>
      </c>
      <c r="E19" s="132">
        <v>1</v>
      </c>
      <c r="F19" s="132" t="s">
        <v>540</v>
      </c>
      <c r="G19" s="87">
        <v>170</v>
      </c>
      <c r="H19" s="98">
        <v>1</v>
      </c>
      <c r="I19" s="98">
        <v>0</v>
      </c>
      <c r="J19" s="112" t="s">
        <v>136</v>
      </c>
      <c r="K19" s="132" t="s">
        <v>46</v>
      </c>
      <c r="L19" s="132" t="s">
        <v>531</v>
      </c>
      <c r="M19" s="102">
        <v>41061</v>
      </c>
      <c r="N19" s="3"/>
      <c r="O19" s="132" t="s">
        <v>391</v>
      </c>
      <c r="P19" s="107" t="s">
        <v>3</v>
      </c>
      <c r="Q19" s="114"/>
      <c r="R19" s="114"/>
      <c r="S19" s="114"/>
    </row>
    <row r="20" spans="1:19" s="81" customFormat="1" ht="36" x14ac:dyDescent="0.25">
      <c r="A20" s="2" t="s">
        <v>125</v>
      </c>
      <c r="B20" s="80" t="s">
        <v>289</v>
      </c>
      <c r="C20" s="167" t="s">
        <v>137</v>
      </c>
      <c r="D20" s="3" t="s">
        <v>48</v>
      </c>
      <c r="E20" s="132">
        <v>1</v>
      </c>
      <c r="F20" s="132" t="s">
        <v>541</v>
      </c>
      <c r="G20" s="87">
        <v>432</v>
      </c>
      <c r="H20" s="98">
        <v>0</v>
      </c>
      <c r="I20" s="98">
        <v>1</v>
      </c>
      <c r="J20" s="112" t="s">
        <v>139</v>
      </c>
      <c r="K20" s="132" t="s">
        <v>48</v>
      </c>
      <c r="L20" s="102">
        <v>41255</v>
      </c>
      <c r="M20" s="102">
        <v>41316</v>
      </c>
      <c r="N20" s="3"/>
      <c r="O20" s="132" t="s">
        <v>395</v>
      </c>
      <c r="P20" s="107" t="s">
        <v>3</v>
      </c>
      <c r="Q20" s="114"/>
      <c r="R20" s="114"/>
      <c r="S20" s="114"/>
    </row>
    <row r="21" spans="1:19" s="81" customFormat="1" ht="36" x14ac:dyDescent="0.25">
      <c r="A21" s="2" t="s">
        <v>125</v>
      </c>
      <c r="B21" s="80" t="s">
        <v>290</v>
      </c>
      <c r="C21" s="167" t="s">
        <v>138</v>
      </c>
      <c r="D21" s="3" t="s">
        <v>48</v>
      </c>
      <c r="E21" s="132">
        <v>1</v>
      </c>
      <c r="F21" s="132" t="s">
        <v>542</v>
      </c>
      <c r="G21" s="87">
        <v>104</v>
      </c>
      <c r="H21" s="98">
        <v>0</v>
      </c>
      <c r="I21" s="98">
        <v>1</v>
      </c>
      <c r="J21" s="112" t="s">
        <v>140</v>
      </c>
      <c r="K21" s="132" t="s">
        <v>48</v>
      </c>
      <c r="L21" s="102">
        <v>41580</v>
      </c>
      <c r="M21" s="102">
        <v>41600</v>
      </c>
      <c r="N21" s="3"/>
      <c r="O21" s="132" t="s">
        <v>396</v>
      </c>
      <c r="P21" s="107" t="s">
        <v>3</v>
      </c>
      <c r="Q21" s="114"/>
      <c r="R21" s="114"/>
      <c r="S21" s="114"/>
    </row>
    <row r="22" spans="1:19" s="81" customFormat="1" ht="25.5" x14ac:dyDescent="0.25">
      <c r="A22" s="2" t="s">
        <v>125</v>
      </c>
      <c r="B22" s="80" t="s">
        <v>291</v>
      </c>
      <c r="C22" s="167" t="s">
        <v>141</v>
      </c>
      <c r="D22" s="3" t="s">
        <v>48</v>
      </c>
      <c r="E22" s="132">
        <v>1</v>
      </c>
      <c r="F22" s="132" t="s">
        <v>543</v>
      </c>
      <c r="G22" s="87">
        <v>1805</v>
      </c>
      <c r="H22" s="98">
        <v>0</v>
      </c>
      <c r="I22" s="98">
        <v>1</v>
      </c>
      <c r="J22" s="112" t="s">
        <v>142</v>
      </c>
      <c r="K22" s="132" t="s">
        <v>48</v>
      </c>
      <c r="L22" s="102">
        <v>40207</v>
      </c>
      <c r="M22" s="102">
        <v>40367</v>
      </c>
      <c r="N22" s="3"/>
      <c r="O22" s="132" t="s">
        <v>397</v>
      </c>
      <c r="P22" s="107" t="s">
        <v>3</v>
      </c>
      <c r="Q22" s="114"/>
      <c r="R22" s="114"/>
      <c r="S22" s="114"/>
    </row>
    <row r="23" spans="1:19" s="81" customFormat="1" ht="25.5" x14ac:dyDescent="0.25">
      <c r="A23" s="2" t="s">
        <v>125</v>
      </c>
      <c r="B23" s="80" t="s">
        <v>292</v>
      </c>
      <c r="C23" s="91" t="s">
        <v>143</v>
      </c>
      <c r="D23" s="3" t="s">
        <v>52</v>
      </c>
      <c r="E23" s="132">
        <v>1</v>
      </c>
      <c r="F23" s="132" t="s">
        <v>544</v>
      </c>
      <c r="G23" s="87">
        <v>4322</v>
      </c>
      <c r="H23" s="98">
        <v>1</v>
      </c>
      <c r="I23" s="98">
        <v>0</v>
      </c>
      <c r="J23" s="112" t="s">
        <v>148</v>
      </c>
      <c r="K23" s="132" t="s">
        <v>46</v>
      </c>
      <c r="L23" s="102">
        <v>41508</v>
      </c>
      <c r="M23" s="102">
        <v>41771</v>
      </c>
      <c r="N23" s="3"/>
      <c r="O23" s="132" t="s">
        <v>354</v>
      </c>
      <c r="P23" s="107" t="s">
        <v>3</v>
      </c>
      <c r="Q23" s="114"/>
      <c r="R23" s="114"/>
      <c r="S23" s="114"/>
    </row>
    <row r="24" spans="1:19" s="81" customFormat="1" ht="25.5" x14ac:dyDescent="0.25">
      <c r="A24" s="2" t="s">
        <v>399</v>
      </c>
      <c r="B24" s="80" t="s">
        <v>293</v>
      </c>
      <c r="C24" s="91" t="s">
        <v>144</v>
      </c>
      <c r="D24" s="3" t="s">
        <v>48</v>
      </c>
      <c r="E24" s="132">
        <v>1</v>
      </c>
      <c r="F24" s="132" t="s">
        <v>545</v>
      </c>
      <c r="G24" s="87">
        <v>1635</v>
      </c>
      <c r="H24" s="98">
        <v>1</v>
      </c>
      <c r="I24" s="98">
        <v>0</v>
      </c>
      <c r="J24" s="112" t="s">
        <v>735</v>
      </c>
      <c r="K24" s="132" t="s">
        <v>48</v>
      </c>
      <c r="L24" s="102" t="s">
        <v>534</v>
      </c>
      <c r="M24" s="102">
        <v>40858</v>
      </c>
      <c r="N24" s="132" t="s">
        <v>535</v>
      </c>
      <c r="O24" s="132" t="s">
        <v>534</v>
      </c>
      <c r="P24" s="107" t="s">
        <v>3</v>
      </c>
      <c r="Q24" s="114"/>
      <c r="R24" s="114"/>
      <c r="S24" s="114"/>
    </row>
    <row r="25" spans="1:19" s="81" customFormat="1" ht="25.5" x14ac:dyDescent="0.25">
      <c r="A25" s="2" t="s">
        <v>399</v>
      </c>
      <c r="B25" s="80" t="s">
        <v>294</v>
      </c>
      <c r="C25" s="91" t="s">
        <v>145</v>
      </c>
      <c r="D25" s="3" t="s">
        <v>48</v>
      </c>
      <c r="E25" s="132">
        <v>1</v>
      </c>
      <c r="F25" s="132" t="s">
        <v>546</v>
      </c>
      <c r="G25" s="87">
        <v>3835</v>
      </c>
      <c r="H25" s="98">
        <v>1</v>
      </c>
      <c r="I25" s="98">
        <v>0</v>
      </c>
      <c r="J25" s="112" t="s">
        <v>735</v>
      </c>
      <c r="K25" s="132" t="s">
        <v>48</v>
      </c>
      <c r="L25" s="102">
        <v>41297</v>
      </c>
      <c r="M25" s="102">
        <v>41515</v>
      </c>
      <c r="N25" s="132" t="s">
        <v>535</v>
      </c>
      <c r="O25" s="132" t="s">
        <v>400</v>
      </c>
      <c r="P25" s="107" t="s">
        <v>3</v>
      </c>
      <c r="Q25" s="114"/>
      <c r="R25" s="114"/>
      <c r="S25" s="114"/>
    </row>
    <row r="26" spans="1:19" s="81" customFormat="1" ht="25.5" x14ac:dyDescent="0.25">
      <c r="A26" s="2" t="s">
        <v>399</v>
      </c>
      <c r="B26" s="80" t="s">
        <v>295</v>
      </c>
      <c r="C26" s="91" t="s">
        <v>146</v>
      </c>
      <c r="D26" s="3" t="s">
        <v>48</v>
      </c>
      <c r="E26" s="132">
        <v>1</v>
      </c>
      <c r="F26" s="165" t="s">
        <v>820</v>
      </c>
      <c r="G26" s="87">
        <v>867</v>
      </c>
      <c r="H26" s="98">
        <v>1</v>
      </c>
      <c r="I26" s="98">
        <v>0</v>
      </c>
      <c r="J26" s="112" t="s">
        <v>735</v>
      </c>
      <c r="K26" s="132" t="s">
        <v>48</v>
      </c>
      <c r="L26" s="102">
        <v>41573</v>
      </c>
      <c r="M26" s="102">
        <v>41600</v>
      </c>
      <c r="N26" s="132" t="s">
        <v>535</v>
      </c>
      <c r="O26" s="132" t="s">
        <v>534</v>
      </c>
      <c r="P26" s="107" t="s">
        <v>3</v>
      </c>
      <c r="Q26" s="114"/>
      <c r="R26" s="114"/>
      <c r="S26" s="114"/>
    </row>
    <row r="27" spans="1:19" s="81" customFormat="1" ht="25.5" x14ac:dyDescent="0.25">
      <c r="A27" s="2" t="s">
        <v>125</v>
      </c>
      <c r="B27" s="80" t="s">
        <v>296</v>
      </c>
      <c r="C27" s="91" t="s">
        <v>147</v>
      </c>
      <c r="D27" s="3" t="s">
        <v>48</v>
      </c>
      <c r="E27" s="132">
        <v>1</v>
      </c>
      <c r="F27" s="132" t="s">
        <v>534</v>
      </c>
      <c r="G27" s="87">
        <v>1305</v>
      </c>
      <c r="H27" s="98">
        <v>1</v>
      </c>
      <c r="I27" s="98">
        <v>0</v>
      </c>
      <c r="J27" s="112" t="s">
        <v>150</v>
      </c>
      <c r="K27" s="132" t="s">
        <v>48</v>
      </c>
      <c r="L27" s="132" t="s">
        <v>534</v>
      </c>
      <c r="M27" s="102">
        <v>40386</v>
      </c>
      <c r="N27" s="132" t="s">
        <v>535</v>
      </c>
      <c r="O27" s="132" t="s">
        <v>355</v>
      </c>
      <c r="P27" s="107" t="s">
        <v>3</v>
      </c>
      <c r="Q27" s="114"/>
      <c r="R27" s="114"/>
      <c r="S27" s="114"/>
    </row>
    <row r="28" spans="1:19" s="81" customFormat="1" ht="38.25" x14ac:dyDescent="0.25">
      <c r="A28" s="2" t="s">
        <v>125</v>
      </c>
      <c r="B28" s="80" t="s">
        <v>297</v>
      </c>
      <c r="C28" s="91" t="s">
        <v>151</v>
      </c>
      <c r="D28" s="3" t="s">
        <v>48</v>
      </c>
      <c r="E28" s="132">
        <v>1</v>
      </c>
      <c r="F28" s="132" t="s">
        <v>534</v>
      </c>
      <c r="G28" s="87">
        <v>540</v>
      </c>
      <c r="H28" s="98">
        <v>0</v>
      </c>
      <c r="I28" s="98">
        <v>1</v>
      </c>
      <c r="J28" s="112" t="s">
        <v>152</v>
      </c>
      <c r="K28" s="132" t="s">
        <v>48</v>
      </c>
      <c r="L28" s="132" t="s">
        <v>534</v>
      </c>
      <c r="M28" s="132" t="s">
        <v>534</v>
      </c>
      <c r="N28" s="132" t="s">
        <v>666</v>
      </c>
      <c r="O28" s="132" t="s">
        <v>534</v>
      </c>
      <c r="P28" s="107" t="s">
        <v>3</v>
      </c>
      <c r="Q28" s="114"/>
      <c r="R28" s="114"/>
      <c r="S28" s="114"/>
    </row>
    <row r="29" spans="1:19" s="81" customFormat="1" ht="25.5" x14ac:dyDescent="0.25">
      <c r="A29" s="2" t="s">
        <v>125</v>
      </c>
      <c r="B29" s="80" t="s">
        <v>298</v>
      </c>
      <c r="C29" s="91" t="s">
        <v>153</v>
      </c>
      <c r="D29" s="3" t="s">
        <v>52</v>
      </c>
      <c r="E29" s="132">
        <v>1</v>
      </c>
      <c r="F29" s="132" t="s">
        <v>547</v>
      </c>
      <c r="G29" s="87">
        <v>4660</v>
      </c>
      <c r="H29" s="98">
        <v>1</v>
      </c>
      <c r="I29" s="90">
        <v>0</v>
      </c>
      <c r="J29" s="112" t="s">
        <v>160</v>
      </c>
      <c r="K29" s="132" t="s">
        <v>46</v>
      </c>
      <c r="L29" s="102">
        <v>41681</v>
      </c>
      <c r="M29" s="102">
        <v>41799</v>
      </c>
      <c r="N29" s="3"/>
      <c r="O29" s="132" t="s">
        <v>356</v>
      </c>
      <c r="P29" s="107" t="s">
        <v>104</v>
      </c>
      <c r="Q29" s="114"/>
      <c r="R29" s="114"/>
      <c r="S29" s="114"/>
    </row>
    <row r="30" spans="1:19" s="81" customFormat="1" ht="25.5" x14ac:dyDescent="0.25">
      <c r="A30" s="2" t="s">
        <v>125</v>
      </c>
      <c r="B30" s="80" t="s">
        <v>299</v>
      </c>
      <c r="C30" s="91" t="s">
        <v>154</v>
      </c>
      <c r="D30" s="3" t="s">
        <v>52</v>
      </c>
      <c r="E30" s="132">
        <v>1</v>
      </c>
      <c r="F30" s="132" t="s">
        <v>548</v>
      </c>
      <c r="G30" s="87">
        <v>233</v>
      </c>
      <c r="H30" s="98">
        <v>1</v>
      </c>
      <c r="I30" s="90">
        <v>0</v>
      </c>
      <c r="J30" s="112" t="s">
        <v>161</v>
      </c>
      <c r="K30" s="132" t="s">
        <v>46</v>
      </c>
      <c r="L30" s="102">
        <v>41933</v>
      </c>
      <c r="M30" s="102">
        <v>42194</v>
      </c>
      <c r="N30" s="3"/>
      <c r="O30" s="132" t="s">
        <v>356</v>
      </c>
      <c r="P30" s="107" t="s">
        <v>3</v>
      </c>
      <c r="Q30" s="114"/>
      <c r="R30" s="114"/>
      <c r="S30" s="114"/>
    </row>
    <row r="31" spans="1:19" s="81" customFormat="1" ht="25.5" x14ac:dyDescent="0.25">
      <c r="A31" s="2" t="s">
        <v>125</v>
      </c>
      <c r="B31" s="80" t="s">
        <v>300</v>
      </c>
      <c r="C31" s="91" t="s">
        <v>155</v>
      </c>
      <c r="D31" s="3" t="s">
        <v>52</v>
      </c>
      <c r="E31" s="132">
        <v>1</v>
      </c>
      <c r="F31" s="132" t="s">
        <v>549</v>
      </c>
      <c r="G31" s="87">
        <v>246</v>
      </c>
      <c r="H31" s="98">
        <v>1</v>
      </c>
      <c r="I31" s="90">
        <v>0</v>
      </c>
      <c r="J31" s="112" t="s">
        <v>162</v>
      </c>
      <c r="K31" s="132" t="s">
        <v>46</v>
      </c>
      <c r="L31" s="102">
        <v>41933</v>
      </c>
      <c r="M31" s="102">
        <v>42194</v>
      </c>
      <c r="N31" s="3"/>
      <c r="O31" s="132" t="s">
        <v>357</v>
      </c>
      <c r="P31" s="107" t="s">
        <v>3</v>
      </c>
      <c r="Q31" s="114"/>
      <c r="R31" s="114"/>
      <c r="S31" s="114"/>
    </row>
    <row r="32" spans="1:19" s="81" customFormat="1" ht="25.5" x14ac:dyDescent="0.25">
      <c r="A32" s="2" t="s">
        <v>125</v>
      </c>
      <c r="B32" s="80" t="s">
        <v>301</v>
      </c>
      <c r="C32" s="91" t="s">
        <v>156</v>
      </c>
      <c r="D32" s="3" t="s">
        <v>52</v>
      </c>
      <c r="E32" s="132">
        <v>1</v>
      </c>
      <c r="F32" s="132" t="s">
        <v>550</v>
      </c>
      <c r="G32" s="87">
        <v>758</v>
      </c>
      <c r="H32" s="98">
        <v>1</v>
      </c>
      <c r="I32" s="90">
        <v>0</v>
      </c>
      <c r="J32" s="112" t="s">
        <v>163</v>
      </c>
      <c r="K32" s="132" t="s">
        <v>46</v>
      </c>
      <c r="L32" s="102">
        <v>42280</v>
      </c>
      <c r="M32" s="102">
        <v>42430</v>
      </c>
      <c r="N32" s="3"/>
      <c r="O32" s="132" t="s">
        <v>661</v>
      </c>
      <c r="P32" s="107" t="s">
        <v>3</v>
      </c>
      <c r="Q32" s="114"/>
      <c r="R32" s="114"/>
      <c r="S32" s="114"/>
    </row>
    <row r="33" spans="1:19" s="81" customFormat="1" ht="25.5" x14ac:dyDescent="0.25">
      <c r="A33" s="2" t="s">
        <v>125</v>
      </c>
      <c r="B33" s="80" t="s">
        <v>302</v>
      </c>
      <c r="C33" s="91" t="s">
        <v>157</v>
      </c>
      <c r="D33" s="3" t="s">
        <v>52</v>
      </c>
      <c r="E33" s="132">
        <v>1</v>
      </c>
      <c r="F33" s="132" t="s">
        <v>551</v>
      </c>
      <c r="G33" s="87">
        <v>3245</v>
      </c>
      <c r="H33" s="98">
        <v>1</v>
      </c>
      <c r="I33" s="90">
        <v>0</v>
      </c>
      <c r="J33" s="112" t="s">
        <v>164</v>
      </c>
      <c r="K33" s="132" t="s">
        <v>46</v>
      </c>
      <c r="L33" s="102">
        <v>41975</v>
      </c>
      <c r="M33" s="102">
        <v>42152</v>
      </c>
      <c r="N33" s="3"/>
      <c r="O33" s="132" t="s">
        <v>662</v>
      </c>
      <c r="P33" s="107" t="s">
        <v>3</v>
      </c>
      <c r="Q33" s="114"/>
      <c r="R33" s="114"/>
      <c r="S33" s="114"/>
    </row>
    <row r="34" spans="1:19" s="81" customFormat="1" ht="25.5" x14ac:dyDescent="0.25">
      <c r="A34" s="2" t="s">
        <v>125</v>
      </c>
      <c r="B34" s="80" t="s">
        <v>303</v>
      </c>
      <c r="C34" s="91" t="s">
        <v>158</v>
      </c>
      <c r="D34" s="3" t="s">
        <v>52</v>
      </c>
      <c r="E34" s="132">
        <v>1</v>
      </c>
      <c r="F34" s="132" t="s">
        <v>552</v>
      </c>
      <c r="G34" s="87">
        <v>5337</v>
      </c>
      <c r="H34" s="98">
        <v>1</v>
      </c>
      <c r="I34" s="90">
        <v>0</v>
      </c>
      <c r="J34" s="112" t="s">
        <v>732</v>
      </c>
      <c r="K34" s="132" t="s">
        <v>46</v>
      </c>
      <c r="L34" s="102">
        <v>41956</v>
      </c>
      <c r="M34" s="102">
        <v>42110</v>
      </c>
      <c r="N34" s="3"/>
      <c r="O34" s="132" t="s">
        <v>358</v>
      </c>
      <c r="P34" s="107" t="s">
        <v>104</v>
      </c>
      <c r="Q34" s="114"/>
      <c r="R34" s="114"/>
      <c r="S34" s="114"/>
    </row>
    <row r="35" spans="1:19" s="81" customFormat="1" ht="25.5" x14ac:dyDescent="0.25">
      <c r="A35" s="2" t="s">
        <v>125</v>
      </c>
      <c r="B35" s="80" t="s">
        <v>304</v>
      </c>
      <c r="C35" s="91" t="s">
        <v>159</v>
      </c>
      <c r="D35" s="3" t="s">
        <v>48</v>
      </c>
      <c r="E35" s="132">
        <v>1</v>
      </c>
      <c r="F35" s="132" t="s">
        <v>553</v>
      </c>
      <c r="G35" s="87">
        <v>1178</v>
      </c>
      <c r="H35" s="98">
        <v>0</v>
      </c>
      <c r="I35" s="90">
        <v>1</v>
      </c>
      <c r="J35" s="112" t="s">
        <v>165</v>
      </c>
      <c r="K35" s="132" t="s">
        <v>48</v>
      </c>
      <c r="L35" s="102">
        <v>41516</v>
      </c>
      <c r="M35" s="102">
        <v>41620</v>
      </c>
      <c r="N35" s="3"/>
      <c r="O35" s="132" t="s">
        <v>359</v>
      </c>
      <c r="P35" s="107" t="s">
        <v>3</v>
      </c>
      <c r="Q35" s="114"/>
      <c r="R35" s="114"/>
      <c r="S35" s="114"/>
    </row>
    <row r="36" spans="1:19" s="81" customFormat="1" ht="39.75" customHeight="1" x14ac:dyDescent="0.25">
      <c r="A36" s="2" t="s">
        <v>125</v>
      </c>
      <c r="B36" s="80" t="s">
        <v>305</v>
      </c>
      <c r="C36" s="91" t="s">
        <v>168</v>
      </c>
      <c r="D36" s="3" t="s">
        <v>48</v>
      </c>
      <c r="E36" s="132">
        <v>1</v>
      </c>
      <c r="F36" s="132" t="s">
        <v>766</v>
      </c>
      <c r="G36" s="87">
        <v>3580</v>
      </c>
      <c r="H36" s="98">
        <v>0</v>
      </c>
      <c r="I36" s="90">
        <v>1</v>
      </c>
      <c r="J36" s="112" t="s">
        <v>170</v>
      </c>
      <c r="K36" s="132" t="s">
        <v>48</v>
      </c>
      <c r="L36" s="102">
        <v>41459</v>
      </c>
      <c r="M36" s="102">
        <v>41611</v>
      </c>
      <c r="N36" s="3"/>
      <c r="O36" s="132" t="s">
        <v>663</v>
      </c>
      <c r="P36" s="107" t="s">
        <v>104</v>
      </c>
      <c r="Q36" s="114"/>
      <c r="R36" s="114"/>
      <c r="S36" s="114"/>
    </row>
    <row r="37" spans="1:19" s="81" customFormat="1" ht="25.5" x14ac:dyDescent="0.25">
      <c r="A37" s="2" t="s">
        <v>125</v>
      </c>
      <c r="B37" s="80" t="s">
        <v>306</v>
      </c>
      <c r="C37" s="91" t="s">
        <v>169</v>
      </c>
      <c r="D37" s="3" t="s">
        <v>52</v>
      </c>
      <c r="E37" s="132">
        <v>1</v>
      </c>
      <c r="F37" s="132" t="s">
        <v>554</v>
      </c>
      <c r="G37" s="87">
        <v>600</v>
      </c>
      <c r="H37" s="90">
        <v>1</v>
      </c>
      <c r="I37" s="90">
        <v>0</v>
      </c>
      <c r="J37" s="112" t="s">
        <v>171</v>
      </c>
      <c r="K37" s="132" t="s">
        <v>46</v>
      </c>
      <c r="L37" s="102">
        <v>41619</v>
      </c>
      <c r="M37" s="102">
        <v>41722</v>
      </c>
      <c r="N37" s="3"/>
      <c r="O37" s="132" t="s">
        <v>360</v>
      </c>
      <c r="P37" s="107" t="s">
        <v>104</v>
      </c>
      <c r="Q37" s="114"/>
      <c r="R37" s="114"/>
      <c r="S37" s="114"/>
    </row>
    <row r="38" spans="1:19" s="81" customFormat="1" ht="36" x14ac:dyDescent="0.25">
      <c r="A38" s="2" t="s">
        <v>125</v>
      </c>
      <c r="B38" s="80" t="s">
        <v>307</v>
      </c>
      <c r="C38" s="91" t="s">
        <v>172</v>
      </c>
      <c r="D38" s="3" t="s">
        <v>52</v>
      </c>
      <c r="E38" s="132">
        <v>1</v>
      </c>
      <c r="F38" s="132" t="s">
        <v>555</v>
      </c>
      <c r="G38" s="87">
        <v>1027</v>
      </c>
      <c r="H38" s="90">
        <v>1</v>
      </c>
      <c r="I38" s="90">
        <v>0</v>
      </c>
      <c r="J38" s="112" t="s">
        <v>174</v>
      </c>
      <c r="K38" s="132" t="s">
        <v>46</v>
      </c>
      <c r="L38" s="102">
        <v>41587</v>
      </c>
      <c r="M38" s="102">
        <v>41670</v>
      </c>
      <c r="N38" s="3"/>
      <c r="O38" s="132" t="s">
        <v>361</v>
      </c>
      <c r="P38" s="107" t="s">
        <v>3</v>
      </c>
      <c r="Q38" s="114"/>
      <c r="R38" s="114"/>
      <c r="S38" s="114"/>
    </row>
    <row r="39" spans="1:19" s="81" customFormat="1" ht="25.5" x14ac:dyDescent="0.25">
      <c r="A39" s="2" t="s">
        <v>125</v>
      </c>
      <c r="B39" s="80" t="s">
        <v>308</v>
      </c>
      <c r="C39" s="91" t="s">
        <v>173</v>
      </c>
      <c r="D39" s="3" t="s">
        <v>48</v>
      </c>
      <c r="E39" s="132">
        <v>1</v>
      </c>
      <c r="F39" s="132" t="s">
        <v>556</v>
      </c>
      <c r="G39" s="87">
        <v>1730</v>
      </c>
      <c r="H39" s="90">
        <v>1</v>
      </c>
      <c r="I39" s="90">
        <v>0</v>
      </c>
      <c r="J39" s="112" t="s">
        <v>734</v>
      </c>
      <c r="K39" s="132" t="s">
        <v>48</v>
      </c>
      <c r="L39" s="146">
        <v>41431</v>
      </c>
      <c r="M39" s="102">
        <v>41611</v>
      </c>
      <c r="N39" s="3"/>
      <c r="O39" s="132" t="s">
        <v>398</v>
      </c>
      <c r="P39" s="107" t="s">
        <v>3</v>
      </c>
      <c r="Q39" s="114"/>
      <c r="R39" s="114"/>
      <c r="S39" s="114"/>
    </row>
    <row r="40" spans="1:19" s="81" customFormat="1" ht="38.25" x14ac:dyDescent="0.25">
      <c r="A40" s="2" t="s">
        <v>125</v>
      </c>
      <c r="B40" s="80" t="s">
        <v>309</v>
      </c>
      <c r="C40" s="91" t="s">
        <v>649</v>
      </c>
      <c r="D40" s="3" t="s">
        <v>48</v>
      </c>
      <c r="E40" s="132">
        <v>1</v>
      </c>
      <c r="F40" s="132" t="s">
        <v>651</v>
      </c>
      <c r="G40" s="87">
        <v>500</v>
      </c>
      <c r="H40" s="90">
        <v>0</v>
      </c>
      <c r="I40" s="90">
        <v>1</v>
      </c>
      <c r="J40" s="112" t="s">
        <v>675</v>
      </c>
      <c r="K40" s="132" t="s">
        <v>48</v>
      </c>
      <c r="L40" s="102">
        <v>41737</v>
      </c>
      <c r="M40" s="102">
        <v>42320</v>
      </c>
      <c r="N40" s="132" t="s">
        <v>666</v>
      </c>
      <c r="O40" s="132" t="s">
        <v>534</v>
      </c>
      <c r="P40" s="107" t="s">
        <v>104</v>
      </c>
      <c r="Q40" s="114"/>
      <c r="R40" s="114"/>
      <c r="S40" s="114"/>
    </row>
    <row r="41" spans="1:19" s="81" customFormat="1" ht="38.25" x14ac:dyDescent="0.25">
      <c r="A41" s="2" t="s">
        <v>125</v>
      </c>
      <c r="B41" s="80" t="s">
        <v>310</v>
      </c>
      <c r="C41" s="91" t="s">
        <v>650</v>
      </c>
      <c r="D41" s="3" t="s">
        <v>48</v>
      </c>
      <c r="E41" s="132">
        <v>1</v>
      </c>
      <c r="F41" s="132" t="s">
        <v>652</v>
      </c>
      <c r="G41" s="87">
        <v>100</v>
      </c>
      <c r="H41" s="90">
        <v>0</v>
      </c>
      <c r="I41" s="90">
        <v>1</v>
      </c>
      <c r="J41" s="112" t="s">
        <v>675</v>
      </c>
      <c r="K41" s="132" t="s">
        <v>48</v>
      </c>
      <c r="L41" s="102">
        <v>41667</v>
      </c>
      <c r="M41" s="102">
        <v>41708</v>
      </c>
      <c r="N41" s="132" t="s">
        <v>666</v>
      </c>
      <c r="O41" s="132" t="s">
        <v>534</v>
      </c>
      <c r="P41" s="107" t="s">
        <v>3</v>
      </c>
      <c r="Q41" s="114"/>
      <c r="R41" s="114"/>
      <c r="S41" s="114"/>
    </row>
    <row r="42" spans="1:19" s="81" customFormat="1" ht="25.5" x14ac:dyDescent="0.25">
      <c r="A42" s="2" t="s">
        <v>125</v>
      </c>
      <c r="B42" s="80" t="s">
        <v>311</v>
      </c>
      <c r="C42" s="91" t="s">
        <v>176</v>
      </c>
      <c r="D42" s="3" t="s">
        <v>52</v>
      </c>
      <c r="E42" s="132">
        <v>1</v>
      </c>
      <c r="F42" s="132" t="s">
        <v>557</v>
      </c>
      <c r="G42" s="87">
        <v>7300</v>
      </c>
      <c r="H42" s="90">
        <v>1</v>
      </c>
      <c r="I42" s="90">
        <v>0</v>
      </c>
      <c r="J42" s="112" t="s">
        <v>720</v>
      </c>
      <c r="K42" s="132" t="s">
        <v>46</v>
      </c>
      <c r="L42" s="102">
        <v>42423</v>
      </c>
      <c r="M42" s="102">
        <v>42464</v>
      </c>
      <c r="N42" s="3"/>
      <c r="O42" s="132" t="s">
        <v>664</v>
      </c>
      <c r="P42" s="107" t="s">
        <v>104</v>
      </c>
      <c r="Q42" s="114"/>
      <c r="R42" s="114"/>
      <c r="S42" s="114"/>
    </row>
    <row r="43" spans="1:19" s="81" customFormat="1" ht="37.5" customHeight="1" x14ac:dyDescent="0.25">
      <c r="A43" s="2" t="s">
        <v>125</v>
      </c>
      <c r="B43" s="80" t="s">
        <v>312</v>
      </c>
      <c r="C43" s="91" t="s">
        <v>194</v>
      </c>
      <c r="D43" s="3" t="s">
        <v>48</v>
      </c>
      <c r="E43" s="132">
        <v>1</v>
      </c>
      <c r="F43" s="132" t="s">
        <v>653</v>
      </c>
      <c r="G43" s="87">
        <v>3050</v>
      </c>
      <c r="H43" s="90">
        <v>0</v>
      </c>
      <c r="I43" s="90">
        <v>1</v>
      </c>
      <c r="J43" s="112" t="s">
        <v>206</v>
      </c>
      <c r="K43" s="132" t="s">
        <v>48</v>
      </c>
      <c r="L43" s="147">
        <v>42153</v>
      </c>
      <c r="M43" s="147">
        <v>42296</v>
      </c>
      <c r="N43" s="132" t="s">
        <v>666</v>
      </c>
      <c r="O43" s="132" t="s">
        <v>534</v>
      </c>
      <c r="P43" s="107" t="s">
        <v>104</v>
      </c>
      <c r="Q43" s="114"/>
      <c r="R43" s="114"/>
      <c r="S43" s="114"/>
    </row>
    <row r="44" spans="1:19" s="81" customFormat="1" ht="38.25" x14ac:dyDescent="0.25">
      <c r="A44" s="2" t="s">
        <v>125</v>
      </c>
      <c r="B44" s="80" t="s">
        <v>313</v>
      </c>
      <c r="C44" s="125" t="s">
        <v>655</v>
      </c>
      <c r="D44" s="148" t="s">
        <v>48</v>
      </c>
      <c r="E44" s="132">
        <v>1</v>
      </c>
      <c r="F44" s="132" t="s">
        <v>658</v>
      </c>
      <c r="G44" s="87">
        <v>410</v>
      </c>
      <c r="H44" s="90">
        <v>0</v>
      </c>
      <c r="I44" s="90">
        <v>1</v>
      </c>
      <c r="J44" s="149" t="s">
        <v>205</v>
      </c>
      <c r="K44" s="132" t="s">
        <v>48</v>
      </c>
      <c r="L44" s="102">
        <v>41935</v>
      </c>
      <c r="M44" s="102">
        <v>42242</v>
      </c>
      <c r="N44" s="132" t="s">
        <v>666</v>
      </c>
      <c r="O44" s="132" t="s">
        <v>534</v>
      </c>
      <c r="P44" s="107" t="s">
        <v>104</v>
      </c>
      <c r="Q44" s="114"/>
      <c r="R44" s="114"/>
      <c r="S44" s="114"/>
    </row>
    <row r="45" spans="1:19" s="176" customFormat="1" ht="38.25" x14ac:dyDescent="0.25">
      <c r="A45" s="168" t="s">
        <v>125</v>
      </c>
      <c r="B45" s="160" t="s">
        <v>314</v>
      </c>
      <c r="C45" s="169" t="s">
        <v>657</v>
      </c>
      <c r="D45" s="170" t="s">
        <v>48</v>
      </c>
      <c r="E45" s="127">
        <v>1</v>
      </c>
      <c r="F45" s="127" t="s">
        <v>660</v>
      </c>
      <c r="G45" s="136">
        <v>120</v>
      </c>
      <c r="H45" s="171">
        <v>0</v>
      </c>
      <c r="I45" s="171">
        <v>1</v>
      </c>
      <c r="J45" s="172" t="s">
        <v>205</v>
      </c>
      <c r="K45" s="127" t="s">
        <v>48</v>
      </c>
      <c r="L45" s="173">
        <v>41541</v>
      </c>
      <c r="M45" s="173">
        <v>41609</v>
      </c>
      <c r="N45" s="127" t="s">
        <v>666</v>
      </c>
      <c r="O45" s="127" t="s">
        <v>534</v>
      </c>
      <c r="P45" s="174" t="s">
        <v>3</v>
      </c>
      <c r="Q45" s="175"/>
      <c r="R45" s="175"/>
      <c r="S45" s="175"/>
    </row>
    <row r="46" spans="1:19" s="81" customFormat="1" ht="38.25" x14ac:dyDescent="0.25">
      <c r="A46" s="2" t="s">
        <v>125</v>
      </c>
      <c r="B46" s="80" t="s">
        <v>315</v>
      </c>
      <c r="C46" s="125" t="s">
        <v>656</v>
      </c>
      <c r="D46" s="148" t="s">
        <v>48</v>
      </c>
      <c r="E46" s="132">
        <v>1</v>
      </c>
      <c r="F46" s="132" t="s">
        <v>659</v>
      </c>
      <c r="G46" s="87">
        <v>800</v>
      </c>
      <c r="H46" s="90">
        <v>0</v>
      </c>
      <c r="I46" s="90">
        <v>1</v>
      </c>
      <c r="J46" s="149" t="s">
        <v>205</v>
      </c>
      <c r="K46" s="132" t="s">
        <v>48</v>
      </c>
      <c r="L46" s="102">
        <v>42342</v>
      </c>
      <c r="M46" s="102">
        <v>42490</v>
      </c>
      <c r="N46" s="132" t="s">
        <v>666</v>
      </c>
      <c r="O46" s="132" t="s">
        <v>534</v>
      </c>
      <c r="P46" s="107" t="s">
        <v>104</v>
      </c>
      <c r="Q46" s="114"/>
      <c r="R46" s="114"/>
      <c r="S46" s="114"/>
    </row>
    <row r="47" spans="1:19" s="81" customFormat="1" ht="37.5" customHeight="1" x14ac:dyDescent="0.25">
      <c r="A47" s="2" t="s">
        <v>125</v>
      </c>
      <c r="B47" s="80" t="s">
        <v>316</v>
      </c>
      <c r="C47" s="91" t="s">
        <v>195</v>
      </c>
      <c r="D47" s="3" t="s">
        <v>48</v>
      </c>
      <c r="E47" s="132">
        <v>1</v>
      </c>
      <c r="F47" s="132" t="s">
        <v>654</v>
      </c>
      <c r="G47" s="87">
        <v>720</v>
      </c>
      <c r="H47" s="90">
        <v>0</v>
      </c>
      <c r="I47" s="90">
        <v>1</v>
      </c>
      <c r="J47" s="149" t="s">
        <v>736</v>
      </c>
      <c r="K47" s="132" t="s">
        <v>48</v>
      </c>
      <c r="L47" s="146">
        <v>42405</v>
      </c>
      <c r="M47" s="102">
        <v>42551</v>
      </c>
      <c r="N47" s="132" t="s">
        <v>666</v>
      </c>
      <c r="O47" s="132" t="s">
        <v>534</v>
      </c>
      <c r="P47" s="107" t="s">
        <v>104</v>
      </c>
      <c r="Q47" s="114"/>
      <c r="R47" s="114"/>
      <c r="S47" s="114"/>
    </row>
    <row r="48" spans="1:19" s="81" customFormat="1" ht="25.5" x14ac:dyDescent="0.25">
      <c r="A48" s="2" t="s">
        <v>125</v>
      </c>
      <c r="B48" s="80" t="s">
        <v>317</v>
      </c>
      <c r="C48" s="91" t="s">
        <v>786</v>
      </c>
      <c r="D48" s="3" t="s">
        <v>52</v>
      </c>
      <c r="E48" s="132">
        <v>1</v>
      </c>
      <c r="F48" s="132" t="s">
        <v>785</v>
      </c>
      <c r="G48" s="87">
        <v>265</v>
      </c>
      <c r="H48" s="90">
        <v>1</v>
      </c>
      <c r="I48" s="90">
        <v>0</v>
      </c>
      <c r="J48" s="112" t="s">
        <v>642</v>
      </c>
      <c r="K48" s="132" t="s">
        <v>46</v>
      </c>
      <c r="L48" s="102">
        <v>42389</v>
      </c>
      <c r="M48" s="102">
        <v>42543</v>
      </c>
      <c r="N48" s="3"/>
      <c r="O48" s="132" t="s">
        <v>665</v>
      </c>
      <c r="P48" s="107" t="s">
        <v>3</v>
      </c>
      <c r="Q48" s="114"/>
      <c r="R48" s="114"/>
      <c r="S48" s="114"/>
    </row>
    <row r="49" spans="1:19" s="81" customFormat="1" ht="33" customHeight="1" x14ac:dyDescent="0.25">
      <c r="A49" s="2" t="s">
        <v>125</v>
      </c>
      <c r="B49" s="80" t="s">
        <v>318</v>
      </c>
      <c r="C49" s="91" t="s">
        <v>177</v>
      </c>
      <c r="D49" s="3" t="s">
        <v>52</v>
      </c>
      <c r="E49" s="132">
        <v>1</v>
      </c>
      <c r="F49" s="132" t="s">
        <v>769</v>
      </c>
      <c r="G49" s="87">
        <v>1110</v>
      </c>
      <c r="H49" s="90">
        <v>1</v>
      </c>
      <c r="I49" s="90">
        <v>0</v>
      </c>
      <c r="J49" s="112" t="s">
        <v>199</v>
      </c>
      <c r="K49" s="132" t="s">
        <v>46</v>
      </c>
      <c r="L49" s="102">
        <v>42423</v>
      </c>
      <c r="M49" s="102">
        <v>42548</v>
      </c>
      <c r="N49" s="3"/>
      <c r="O49" s="132" t="s">
        <v>667</v>
      </c>
      <c r="P49" s="107" t="s">
        <v>104</v>
      </c>
      <c r="Q49" s="114"/>
      <c r="R49" s="114"/>
      <c r="S49" s="114"/>
    </row>
    <row r="50" spans="1:19" s="81" customFormat="1" ht="125.25" customHeight="1" x14ac:dyDescent="0.25">
      <c r="A50" s="2" t="s">
        <v>125</v>
      </c>
      <c r="B50" s="80" t="s">
        <v>319</v>
      </c>
      <c r="C50" s="125" t="s">
        <v>181</v>
      </c>
      <c r="D50" s="3" t="s">
        <v>52</v>
      </c>
      <c r="E50" s="132">
        <v>1</v>
      </c>
      <c r="F50" s="132" t="s">
        <v>770</v>
      </c>
      <c r="G50" s="87">
        <v>500</v>
      </c>
      <c r="H50" s="90">
        <v>1</v>
      </c>
      <c r="I50" s="90">
        <v>0</v>
      </c>
      <c r="J50" s="149" t="s">
        <v>741</v>
      </c>
      <c r="K50" s="132" t="s">
        <v>46</v>
      </c>
      <c r="L50" s="102">
        <v>42567</v>
      </c>
      <c r="M50" s="102">
        <v>42695</v>
      </c>
      <c r="N50" s="3"/>
      <c r="O50" s="132" t="s">
        <v>759</v>
      </c>
      <c r="P50" s="107" t="s">
        <v>104</v>
      </c>
      <c r="Q50" s="114"/>
      <c r="R50" s="114"/>
      <c r="S50" s="114"/>
    </row>
    <row r="51" spans="1:19" s="81" customFormat="1" ht="36" x14ac:dyDescent="0.25">
      <c r="A51" s="2" t="s">
        <v>125</v>
      </c>
      <c r="B51" s="80" t="s">
        <v>320</v>
      </c>
      <c r="C51" s="91" t="s">
        <v>668</v>
      </c>
      <c r="D51" s="3" t="s">
        <v>52</v>
      </c>
      <c r="E51" s="132">
        <v>1</v>
      </c>
      <c r="F51" s="132" t="s">
        <v>558</v>
      </c>
      <c r="G51" s="87">
        <v>3950</v>
      </c>
      <c r="H51" s="90">
        <v>1</v>
      </c>
      <c r="I51" s="90">
        <v>0</v>
      </c>
      <c r="J51" s="112" t="s">
        <v>203</v>
      </c>
      <c r="K51" s="132" t="s">
        <v>46</v>
      </c>
      <c r="L51" s="102">
        <v>42643</v>
      </c>
      <c r="M51" s="102">
        <v>42723</v>
      </c>
      <c r="N51" s="3"/>
      <c r="O51" s="132" t="s">
        <v>759</v>
      </c>
      <c r="P51" s="107" t="s">
        <v>104</v>
      </c>
      <c r="Q51" s="114"/>
      <c r="R51" s="114"/>
      <c r="S51" s="114"/>
    </row>
    <row r="52" spans="1:19" s="81" customFormat="1" ht="33.75" customHeight="1" x14ac:dyDescent="0.25">
      <c r="A52" s="2" t="s">
        <v>125</v>
      </c>
      <c r="B52" s="80" t="s">
        <v>321</v>
      </c>
      <c r="C52" s="91" t="s">
        <v>183</v>
      </c>
      <c r="D52" s="3" t="s">
        <v>52</v>
      </c>
      <c r="E52" s="132">
        <v>1</v>
      </c>
      <c r="F52" s="132" t="s">
        <v>771</v>
      </c>
      <c r="G52" s="87">
        <v>490</v>
      </c>
      <c r="H52" s="90">
        <v>1</v>
      </c>
      <c r="I52" s="90">
        <v>0</v>
      </c>
      <c r="J52" s="112" t="s">
        <v>200</v>
      </c>
      <c r="K52" s="132" t="s">
        <v>46</v>
      </c>
      <c r="L52" s="102">
        <v>42759</v>
      </c>
      <c r="M52" s="102">
        <v>42822</v>
      </c>
      <c r="N52" s="3"/>
      <c r="O52" s="132" t="s">
        <v>534</v>
      </c>
      <c r="P52" s="107" t="s">
        <v>104</v>
      </c>
      <c r="Q52" s="114"/>
      <c r="R52" s="114"/>
      <c r="S52" s="114"/>
    </row>
    <row r="53" spans="1:19" s="81" customFormat="1" ht="25.5" x14ac:dyDescent="0.25">
      <c r="A53" s="2" t="s">
        <v>125</v>
      </c>
      <c r="B53" s="80" t="s">
        <v>322</v>
      </c>
      <c r="C53" s="91" t="s">
        <v>184</v>
      </c>
      <c r="D53" s="3" t="s">
        <v>52</v>
      </c>
      <c r="E53" s="132">
        <v>1</v>
      </c>
      <c r="F53" s="132" t="s">
        <v>671</v>
      </c>
      <c r="G53" s="87">
        <v>625</v>
      </c>
      <c r="H53" s="90">
        <v>1</v>
      </c>
      <c r="I53" s="90">
        <v>0</v>
      </c>
      <c r="J53" s="112" t="s">
        <v>198</v>
      </c>
      <c r="K53" s="132" t="s">
        <v>46</v>
      </c>
      <c r="L53" s="102">
        <v>42514</v>
      </c>
      <c r="M53" s="102">
        <v>42752</v>
      </c>
      <c r="N53" s="3"/>
      <c r="O53" s="132" t="s">
        <v>534</v>
      </c>
      <c r="P53" s="107" t="s">
        <v>104</v>
      </c>
      <c r="Q53" s="114"/>
      <c r="R53" s="114"/>
      <c r="S53" s="114"/>
    </row>
    <row r="54" spans="1:19" s="81" customFormat="1" ht="36" x14ac:dyDescent="0.25">
      <c r="A54" s="2" t="s">
        <v>125</v>
      </c>
      <c r="B54" s="80" t="s">
        <v>323</v>
      </c>
      <c r="C54" s="91" t="s">
        <v>722</v>
      </c>
      <c r="D54" s="3" t="s">
        <v>52</v>
      </c>
      <c r="E54" s="132">
        <v>1</v>
      </c>
      <c r="F54" s="132" t="s">
        <v>670</v>
      </c>
      <c r="G54" s="87">
        <v>1000</v>
      </c>
      <c r="H54" s="90">
        <v>1</v>
      </c>
      <c r="I54" s="90">
        <v>0</v>
      </c>
      <c r="J54" s="112" t="s">
        <v>204</v>
      </c>
      <c r="K54" s="132" t="s">
        <v>46</v>
      </c>
      <c r="L54" s="102">
        <v>42707</v>
      </c>
      <c r="M54" s="102">
        <v>42774</v>
      </c>
      <c r="N54" s="3"/>
      <c r="O54" s="132" t="s">
        <v>534</v>
      </c>
      <c r="P54" s="107" t="s">
        <v>104</v>
      </c>
      <c r="Q54" s="114"/>
      <c r="R54" s="114"/>
      <c r="S54" s="114"/>
    </row>
    <row r="55" spans="1:19" s="81" customFormat="1" ht="25.5" x14ac:dyDescent="0.25">
      <c r="A55" s="2" t="s">
        <v>125</v>
      </c>
      <c r="B55" s="80" t="s">
        <v>324</v>
      </c>
      <c r="C55" s="91" t="s">
        <v>185</v>
      </c>
      <c r="D55" s="3" t="s">
        <v>52</v>
      </c>
      <c r="E55" s="132">
        <v>1</v>
      </c>
      <c r="F55" s="132" t="s">
        <v>773</v>
      </c>
      <c r="G55" s="87">
        <v>790</v>
      </c>
      <c r="H55" s="90">
        <v>1</v>
      </c>
      <c r="I55" s="90">
        <v>0</v>
      </c>
      <c r="J55" s="112" t="s">
        <v>737</v>
      </c>
      <c r="K55" s="132" t="s">
        <v>46</v>
      </c>
      <c r="L55" s="102">
        <v>42824</v>
      </c>
      <c r="M55" s="102">
        <v>42872</v>
      </c>
      <c r="N55" s="3"/>
      <c r="O55" s="132" t="s">
        <v>534</v>
      </c>
      <c r="P55" s="107" t="s">
        <v>60</v>
      </c>
      <c r="Q55" s="114"/>
      <c r="R55" s="114"/>
      <c r="S55" s="114"/>
    </row>
    <row r="56" spans="1:19" s="81" customFormat="1" ht="33.75" customHeight="1" x14ac:dyDescent="0.25">
      <c r="A56" s="2" t="s">
        <v>125</v>
      </c>
      <c r="B56" s="80" t="s">
        <v>325</v>
      </c>
      <c r="C56" s="91" t="s">
        <v>186</v>
      </c>
      <c r="D56" s="3" t="s">
        <v>48</v>
      </c>
      <c r="E56" s="132">
        <v>1</v>
      </c>
      <c r="F56" s="132" t="s">
        <v>534</v>
      </c>
      <c r="G56" s="87">
        <v>445</v>
      </c>
      <c r="H56" s="90">
        <v>0</v>
      </c>
      <c r="I56" s="90">
        <v>1</v>
      </c>
      <c r="J56" s="112" t="s">
        <v>738</v>
      </c>
      <c r="K56" s="132" t="s">
        <v>46</v>
      </c>
      <c r="L56" s="102"/>
      <c r="M56" s="102"/>
      <c r="N56" s="3"/>
      <c r="O56" s="132" t="s">
        <v>534</v>
      </c>
      <c r="P56" s="107" t="s">
        <v>55</v>
      </c>
      <c r="Q56" s="114"/>
      <c r="R56" s="114"/>
      <c r="S56" s="114"/>
    </row>
    <row r="57" spans="1:19" s="81" customFormat="1" ht="36" x14ac:dyDescent="0.25">
      <c r="A57" s="2" t="s">
        <v>125</v>
      </c>
      <c r="B57" s="80" t="s">
        <v>326</v>
      </c>
      <c r="C57" s="91" t="s">
        <v>706</v>
      </c>
      <c r="D57" s="3" t="s">
        <v>52</v>
      </c>
      <c r="E57" s="132">
        <v>1</v>
      </c>
      <c r="F57" s="132" t="s">
        <v>534</v>
      </c>
      <c r="G57" s="87">
        <v>700</v>
      </c>
      <c r="H57" s="90">
        <v>1</v>
      </c>
      <c r="I57" s="90">
        <v>0</v>
      </c>
      <c r="J57" s="112" t="s">
        <v>175</v>
      </c>
      <c r="K57" s="132" t="s">
        <v>46</v>
      </c>
      <c r="L57" s="102"/>
      <c r="M57" s="102"/>
      <c r="N57" s="3"/>
      <c r="O57" s="132" t="s">
        <v>534</v>
      </c>
      <c r="P57" s="107" t="s">
        <v>55</v>
      </c>
      <c r="Q57" s="114"/>
      <c r="R57" s="114"/>
      <c r="S57" s="114"/>
    </row>
    <row r="58" spans="1:19" s="81" customFormat="1" ht="36.75" customHeight="1" x14ac:dyDescent="0.25">
      <c r="A58" s="2" t="s">
        <v>125</v>
      </c>
      <c r="B58" s="80" t="s">
        <v>327</v>
      </c>
      <c r="C58" s="91" t="s">
        <v>187</v>
      </c>
      <c r="D58" s="3" t="s">
        <v>52</v>
      </c>
      <c r="E58" s="132">
        <v>1</v>
      </c>
      <c r="F58" s="132" t="s">
        <v>534</v>
      </c>
      <c r="G58" s="87">
        <v>195</v>
      </c>
      <c r="H58" s="90">
        <v>1</v>
      </c>
      <c r="I58" s="90">
        <v>0</v>
      </c>
      <c r="J58" s="112" t="s">
        <v>202</v>
      </c>
      <c r="K58" s="132" t="s">
        <v>46</v>
      </c>
      <c r="L58" s="102"/>
      <c r="M58" s="102"/>
      <c r="N58" s="3"/>
      <c r="O58" s="132" t="s">
        <v>534</v>
      </c>
      <c r="P58" s="107" t="s">
        <v>55</v>
      </c>
      <c r="Q58" s="114"/>
      <c r="R58" s="114"/>
      <c r="S58" s="114"/>
    </row>
    <row r="59" spans="1:19" s="81" customFormat="1" ht="36" x14ac:dyDescent="0.25">
      <c r="A59" s="2" t="s">
        <v>125</v>
      </c>
      <c r="B59" s="80" t="s">
        <v>328</v>
      </c>
      <c r="C59" s="91" t="s">
        <v>188</v>
      </c>
      <c r="D59" s="3" t="s">
        <v>52</v>
      </c>
      <c r="E59" s="132">
        <v>1</v>
      </c>
      <c r="F59" s="132" t="s">
        <v>774</v>
      </c>
      <c r="G59" s="87">
        <v>1420</v>
      </c>
      <c r="H59" s="90">
        <v>1</v>
      </c>
      <c r="I59" s="90">
        <v>0</v>
      </c>
      <c r="J59" s="112" t="s">
        <v>644</v>
      </c>
      <c r="K59" s="132" t="s">
        <v>46</v>
      </c>
      <c r="L59" s="102"/>
      <c r="M59" s="102"/>
      <c r="N59" s="3"/>
      <c r="O59" s="132" t="s">
        <v>534</v>
      </c>
      <c r="P59" s="107" t="s">
        <v>55</v>
      </c>
      <c r="Q59" s="114"/>
      <c r="R59" s="114"/>
      <c r="S59" s="114"/>
    </row>
    <row r="60" spans="1:19" s="81" customFormat="1" ht="37.5" customHeight="1" x14ac:dyDescent="0.25">
      <c r="A60" s="2" t="s">
        <v>125</v>
      </c>
      <c r="B60" s="80" t="s">
        <v>329</v>
      </c>
      <c r="C60" s="91" t="s">
        <v>190</v>
      </c>
      <c r="D60" s="3" t="s">
        <v>52</v>
      </c>
      <c r="E60" s="132">
        <v>1</v>
      </c>
      <c r="F60" s="132" t="s">
        <v>669</v>
      </c>
      <c r="G60" s="87">
        <v>1292</v>
      </c>
      <c r="H60" s="90">
        <v>1</v>
      </c>
      <c r="I60" s="90">
        <v>0</v>
      </c>
      <c r="J60" s="112" t="s">
        <v>201</v>
      </c>
      <c r="K60" s="132" t="s">
        <v>46</v>
      </c>
      <c r="L60" s="102">
        <v>42521</v>
      </c>
      <c r="M60" s="102">
        <v>42653</v>
      </c>
      <c r="N60" s="3"/>
      <c r="O60" s="132" t="s">
        <v>746</v>
      </c>
      <c r="P60" s="107" t="s">
        <v>104</v>
      </c>
      <c r="Q60" s="114"/>
      <c r="R60" s="114"/>
      <c r="S60" s="114"/>
    </row>
    <row r="61" spans="1:19" s="81" customFormat="1" ht="31.5" customHeight="1" x14ac:dyDescent="0.25">
      <c r="A61" s="2" t="s">
        <v>125</v>
      </c>
      <c r="B61" s="80" t="s">
        <v>330</v>
      </c>
      <c r="C61" s="91" t="s">
        <v>191</v>
      </c>
      <c r="D61" s="3" t="s">
        <v>52</v>
      </c>
      <c r="E61" s="132">
        <v>1</v>
      </c>
      <c r="F61" s="132" t="s">
        <v>783</v>
      </c>
      <c r="G61" s="87">
        <v>115</v>
      </c>
      <c r="H61" s="90">
        <v>1</v>
      </c>
      <c r="I61" s="90">
        <v>0</v>
      </c>
      <c r="J61" s="112" t="s">
        <v>721</v>
      </c>
      <c r="K61" s="132" t="s">
        <v>46</v>
      </c>
      <c r="L61" s="102">
        <v>42916</v>
      </c>
      <c r="M61" s="102">
        <v>42989</v>
      </c>
      <c r="N61" s="3"/>
      <c r="O61" s="132" t="s">
        <v>534</v>
      </c>
      <c r="P61" s="107" t="s">
        <v>104</v>
      </c>
      <c r="Q61" s="114"/>
      <c r="R61" s="114"/>
      <c r="S61" s="114"/>
    </row>
    <row r="62" spans="1:19" s="81" customFormat="1" ht="39.75" customHeight="1" x14ac:dyDescent="0.25">
      <c r="A62" s="2" t="s">
        <v>125</v>
      </c>
      <c r="B62" s="80" t="s">
        <v>331</v>
      </c>
      <c r="C62" s="91" t="s">
        <v>192</v>
      </c>
      <c r="D62" s="3" t="s">
        <v>52</v>
      </c>
      <c r="E62" s="132">
        <v>1</v>
      </c>
      <c r="F62" s="132" t="s">
        <v>534</v>
      </c>
      <c r="G62" s="87">
        <v>175</v>
      </c>
      <c r="H62" s="90">
        <v>1</v>
      </c>
      <c r="I62" s="90">
        <v>0</v>
      </c>
      <c r="J62" s="112" t="s">
        <v>180</v>
      </c>
      <c r="K62" s="132" t="s">
        <v>46</v>
      </c>
      <c r="L62" s="113"/>
      <c r="M62" s="113"/>
      <c r="N62" s="3"/>
      <c r="O62" s="132" t="s">
        <v>534</v>
      </c>
      <c r="P62" s="107" t="s">
        <v>55</v>
      </c>
      <c r="Q62" s="114"/>
      <c r="R62" s="114"/>
      <c r="S62" s="114"/>
    </row>
    <row r="63" spans="1:19" s="81" customFormat="1" ht="33.75" customHeight="1" x14ac:dyDescent="0.25">
      <c r="A63" s="2" t="s">
        <v>125</v>
      </c>
      <c r="B63" s="80" t="s">
        <v>332</v>
      </c>
      <c r="C63" s="91" t="s">
        <v>638</v>
      </c>
      <c r="D63" s="3" t="s">
        <v>52</v>
      </c>
      <c r="E63" s="132">
        <v>1</v>
      </c>
      <c r="F63" s="132" t="s">
        <v>672</v>
      </c>
      <c r="G63" s="87">
        <v>750</v>
      </c>
      <c r="H63" s="90">
        <v>1</v>
      </c>
      <c r="I63" s="90">
        <v>0</v>
      </c>
      <c r="J63" s="112" t="s">
        <v>149</v>
      </c>
      <c r="K63" s="132" t="s">
        <v>46</v>
      </c>
      <c r="L63" s="102">
        <v>42601</v>
      </c>
      <c r="M63" s="102">
        <v>43022</v>
      </c>
      <c r="N63" s="3"/>
      <c r="O63" s="132" t="s">
        <v>747</v>
      </c>
      <c r="P63" s="107" t="s">
        <v>3</v>
      </c>
      <c r="Q63" s="114"/>
      <c r="R63" s="114"/>
      <c r="S63" s="114"/>
    </row>
    <row r="64" spans="1:19" s="81" customFormat="1" ht="25.5" x14ac:dyDescent="0.25">
      <c r="A64" s="2" t="s">
        <v>125</v>
      </c>
      <c r="B64" s="80" t="s">
        <v>333</v>
      </c>
      <c r="C64" s="91" t="s">
        <v>639</v>
      </c>
      <c r="D64" s="3" t="s">
        <v>52</v>
      </c>
      <c r="E64" s="132">
        <v>1</v>
      </c>
      <c r="F64" s="132" t="s">
        <v>787</v>
      </c>
      <c r="G64" s="87">
        <v>700</v>
      </c>
      <c r="H64" s="90">
        <v>1</v>
      </c>
      <c r="I64" s="90">
        <v>0</v>
      </c>
      <c r="J64" s="112" t="s">
        <v>739</v>
      </c>
      <c r="K64" s="132" t="s">
        <v>46</v>
      </c>
      <c r="L64" s="102">
        <v>42927</v>
      </c>
      <c r="M64" s="102">
        <v>43013</v>
      </c>
      <c r="N64" s="3"/>
      <c r="O64" s="132" t="s">
        <v>534</v>
      </c>
      <c r="P64" s="107" t="s">
        <v>104</v>
      </c>
      <c r="Q64" s="114"/>
      <c r="R64" s="114"/>
      <c r="S64" s="114"/>
    </row>
    <row r="65" spans="1:19" s="81" customFormat="1" ht="38.25" x14ac:dyDescent="0.25">
      <c r="A65" s="2" t="s">
        <v>125</v>
      </c>
      <c r="B65" s="80" t="s">
        <v>334</v>
      </c>
      <c r="C65" s="91" t="s">
        <v>182</v>
      </c>
      <c r="D65" s="3" t="s">
        <v>48</v>
      </c>
      <c r="E65" s="132">
        <v>1</v>
      </c>
      <c r="F65" s="132" t="s">
        <v>673</v>
      </c>
      <c r="G65" s="87">
        <v>3410</v>
      </c>
      <c r="H65" s="90">
        <v>0</v>
      </c>
      <c r="I65" s="90">
        <v>1</v>
      </c>
      <c r="J65" s="112" t="s">
        <v>196</v>
      </c>
      <c r="K65" s="132" t="s">
        <v>48</v>
      </c>
      <c r="L65" s="102">
        <v>42675</v>
      </c>
      <c r="M65" s="102">
        <v>42768</v>
      </c>
      <c r="N65" s="132" t="s">
        <v>666</v>
      </c>
      <c r="O65" s="132" t="s">
        <v>534</v>
      </c>
      <c r="P65" s="107" t="s">
        <v>3</v>
      </c>
      <c r="Q65" s="150"/>
      <c r="R65" s="114"/>
      <c r="S65" s="114"/>
    </row>
    <row r="66" spans="1:19" s="81" customFormat="1" ht="33.75" customHeight="1" x14ac:dyDescent="0.25">
      <c r="A66" s="2" t="s">
        <v>125</v>
      </c>
      <c r="B66" s="80" t="s">
        <v>335</v>
      </c>
      <c r="C66" s="91" t="s">
        <v>189</v>
      </c>
      <c r="D66" s="3" t="s">
        <v>48</v>
      </c>
      <c r="E66" s="132">
        <v>1</v>
      </c>
      <c r="F66" s="132" t="s">
        <v>534</v>
      </c>
      <c r="G66" s="87">
        <v>260</v>
      </c>
      <c r="H66" s="90">
        <v>0</v>
      </c>
      <c r="I66" s="90">
        <v>1</v>
      </c>
      <c r="J66" s="112" t="s">
        <v>740</v>
      </c>
      <c r="K66" s="132" t="s">
        <v>48</v>
      </c>
      <c r="L66" s="113"/>
      <c r="M66" s="113"/>
      <c r="N66" s="3"/>
      <c r="O66" s="132" t="s">
        <v>534</v>
      </c>
      <c r="P66" s="107" t="s">
        <v>55</v>
      </c>
      <c r="Q66" s="114"/>
      <c r="R66" s="114"/>
      <c r="S66" s="114"/>
    </row>
    <row r="67" spans="1:19" s="81" customFormat="1" ht="38.25" x14ac:dyDescent="0.25">
      <c r="A67" s="2" t="s">
        <v>125</v>
      </c>
      <c r="B67" s="80" t="s">
        <v>336</v>
      </c>
      <c r="C67" s="91" t="s">
        <v>193</v>
      </c>
      <c r="D67" s="3" t="s">
        <v>48</v>
      </c>
      <c r="E67" s="132">
        <v>1</v>
      </c>
      <c r="F67" s="132" t="s">
        <v>712</v>
      </c>
      <c r="G67" s="87">
        <v>183</v>
      </c>
      <c r="H67" s="90">
        <v>0</v>
      </c>
      <c r="I67" s="90">
        <v>1</v>
      </c>
      <c r="J67" s="112" t="s">
        <v>731</v>
      </c>
      <c r="K67" s="132" t="s">
        <v>48</v>
      </c>
      <c r="L67" s="102">
        <v>42520</v>
      </c>
      <c r="M67" s="102">
        <v>42719</v>
      </c>
      <c r="N67" s="132" t="s">
        <v>666</v>
      </c>
      <c r="O67" s="132" t="s">
        <v>534</v>
      </c>
      <c r="P67" s="107" t="s">
        <v>104</v>
      </c>
      <c r="Q67" s="114"/>
      <c r="R67" s="114"/>
      <c r="S67" s="114"/>
    </row>
    <row r="68" spans="1:19" s="81" customFormat="1" ht="45" customHeight="1" x14ac:dyDescent="0.25">
      <c r="A68" s="2" t="s">
        <v>125</v>
      </c>
      <c r="B68" s="80" t="s">
        <v>337</v>
      </c>
      <c r="C68" s="126" t="s">
        <v>708</v>
      </c>
      <c r="D68" s="122" t="s">
        <v>52</v>
      </c>
      <c r="E68" s="120">
        <v>1</v>
      </c>
      <c r="F68" s="132" t="s">
        <v>711</v>
      </c>
      <c r="G68" s="151">
        <v>480</v>
      </c>
      <c r="H68" s="152">
        <v>1</v>
      </c>
      <c r="I68" s="152">
        <v>0</v>
      </c>
      <c r="J68" s="153" t="s">
        <v>723</v>
      </c>
      <c r="K68" s="120" t="s">
        <v>46</v>
      </c>
      <c r="L68" s="102">
        <v>42678</v>
      </c>
      <c r="M68" s="102">
        <v>42733</v>
      </c>
      <c r="N68" s="122"/>
      <c r="O68" s="120" t="s">
        <v>759</v>
      </c>
      <c r="P68" s="135" t="s">
        <v>104</v>
      </c>
      <c r="Q68" s="114"/>
      <c r="R68" s="114"/>
      <c r="S68" s="114"/>
    </row>
    <row r="69" spans="1:19" s="81" customFormat="1" ht="41.25" customHeight="1" x14ac:dyDescent="0.25">
      <c r="A69" s="2" t="s">
        <v>125</v>
      </c>
      <c r="B69" s="80" t="s">
        <v>338</v>
      </c>
      <c r="C69" s="126" t="s">
        <v>709</v>
      </c>
      <c r="D69" s="122" t="s">
        <v>52</v>
      </c>
      <c r="E69" s="120">
        <v>1</v>
      </c>
      <c r="F69" s="120" t="s">
        <v>788</v>
      </c>
      <c r="G69" s="151">
        <v>380</v>
      </c>
      <c r="H69" s="152">
        <v>1</v>
      </c>
      <c r="I69" s="152">
        <v>0</v>
      </c>
      <c r="J69" s="153" t="s">
        <v>724</v>
      </c>
      <c r="K69" s="120" t="s">
        <v>46</v>
      </c>
      <c r="L69" s="102">
        <v>42928</v>
      </c>
      <c r="M69" s="102">
        <v>42996</v>
      </c>
      <c r="N69" s="122"/>
      <c r="O69" s="120" t="s">
        <v>534</v>
      </c>
      <c r="P69" s="135" t="s">
        <v>104</v>
      </c>
      <c r="Q69" s="114"/>
      <c r="R69" s="114"/>
      <c r="S69" s="114"/>
    </row>
    <row r="70" spans="1:19" s="81" customFormat="1" ht="41.25" customHeight="1" x14ac:dyDescent="0.25">
      <c r="A70" s="2" t="s">
        <v>125</v>
      </c>
      <c r="B70" s="80" t="s">
        <v>339</v>
      </c>
      <c r="C70" s="126" t="s">
        <v>710</v>
      </c>
      <c r="D70" s="122" t="s">
        <v>52</v>
      </c>
      <c r="E70" s="120">
        <v>1</v>
      </c>
      <c r="F70" s="120" t="s">
        <v>534</v>
      </c>
      <c r="G70" s="151">
        <v>330</v>
      </c>
      <c r="H70" s="152">
        <v>1</v>
      </c>
      <c r="I70" s="152">
        <v>0</v>
      </c>
      <c r="J70" s="153" t="s">
        <v>643</v>
      </c>
      <c r="K70" s="120" t="s">
        <v>46</v>
      </c>
      <c r="L70" s="102"/>
      <c r="M70" s="102"/>
      <c r="N70" s="122"/>
      <c r="O70" s="120" t="s">
        <v>534</v>
      </c>
      <c r="P70" s="107" t="s">
        <v>55</v>
      </c>
      <c r="Q70" s="114"/>
      <c r="R70" s="114"/>
      <c r="S70" s="114"/>
    </row>
    <row r="71" spans="1:19" s="81" customFormat="1" ht="43.5" customHeight="1" x14ac:dyDescent="0.25">
      <c r="A71" s="2" t="s">
        <v>125</v>
      </c>
      <c r="B71" s="80" t="s">
        <v>340</v>
      </c>
      <c r="C71" s="126" t="s">
        <v>726</v>
      </c>
      <c r="D71" s="122" t="s">
        <v>52</v>
      </c>
      <c r="E71" s="120">
        <v>1</v>
      </c>
      <c r="F71" s="120" t="s">
        <v>534</v>
      </c>
      <c r="G71" s="151">
        <v>13400</v>
      </c>
      <c r="H71" s="152">
        <v>0</v>
      </c>
      <c r="I71" s="152">
        <v>1</v>
      </c>
      <c r="J71" s="153" t="s">
        <v>725</v>
      </c>
      <c r="K71" s="120" t="s">
        <v>46</v>
      </c>
      <c r="L71" s="113" t="s">
        <v>534</v>
      </c>
      <c r="M71" s="113" t="s">
        <v>534</v>
      </c>
      <c r="N71" s="132" t="s">
        <v>666</v>
      </c>
      <c r="O71" s="120" t="s">
        <v>534</v>
      </c>
      <c r="P71" s="135" t="s">
        <v>3</v>
      </c>
      <c r="Q71" s="114"/>
      <c r="R71" s="114"/>
      <c r="S71" s="114"/>
    </row>
    <row r="72" spans="1:19" s="81" customFormat="1" ht="31.5" customHeight="1" x14ac:dyDescent="0.25">
      <c r="A72" s="2" t="s">
        <v>125</v>
      </c>
      <c r="B72" s="80" t="s">
        <v>341</v>
      </c>
      <c r="C72" s="126" t="s">
        <v>727</v>
      </c>
      <c r="D72" s="122" t="s">
        <v>52</v>
      </c>
      <c r="E72" s="120">
        <v>1</v>
      </c>
      <c r="F72" s="120" t="s">
        <v>534</v>
      </c>
      <c r="G72" s="151">
        <v>860</v>
      </c>
      <c r="H72" s="152">
        <v>0</v>
      </c>
      <c r="I72" s="152">
        <v>1</v>
      </c>
      <c r="J72" s="153" t="s">
        <v>728</v>
      </c>
      <c r="K72" s="120" t="s">
        <v>46</v>
      </c>
      <c r="L72" s="115"/>
      <c r="M72" s="115"/>
      <c r="N72" s="122"/>
      <c r="O72" s="120" t="s">
        <v>534</v>
      </c>
      <c r="P72" s="107" t="s">
        <v>55</v>
      </c>
      <c r="Q72" s="114"/>
      <c r="R72" s="114"/>
      <c r="S72" s="114"/>
    </row>
    <row r="73" spans="1:19" s="81" customFormat="1" ht="31.5" customHeight="1" x14ac:dyDescent="0.25">
      <c r="A73" s="2" t="s">
        <v>125</v>
      </c>
      <c r="B73" s="80" t="s">
        <v>342</v>
      </c>
      <c r="C73" s="126" t="s">
        <v>763</v>
      </c>
      <c r="D73" s="122" t="s">
        <v>52</v>
      </c>
      <c r="E73" s="120">
        <v>1</v>
      </c>
      <c r="F73" s="120" t="s">
        <v>784</v>
      </c>
      <c r="G73" s="151">
        <v>490</v>
      </c>
      <c r="H73" s="152">
        <v>1</v>
      </c>
      <c r="I73" s="152">
        <v>0</v>
      </c>
      <c r="J73" s="153" t="s">
        <v>733</v>
      </c>
      <c r="K73" s="120" t="s">
        <v>46</v>
      </c>
      <c r="L73" s="102">
        <v>42977</v>
      </c>
      <c r="M73" s="102">
        <v>43047</v>
      </c>
      <c r="N73" s="122"/>
      <c r="O73" s="120" t="s">
        <v>534</v>
      </c>
      <c r="P73" s="107" t="s">
        <v>60</v>
      </c>
      <c r="Q73" s="114"/>
      <c r="R73" s="114"/>
      <c r="S73" s="114"/>
    </row>
    <row r="74" spans="1:19" s="81" customFormat="1" ht="31.5" customHeight="1" x14ac:dyDescent="0.25">
      <c r="A74" s="2" t="s">
        <v>125</v>
      </c>
      <c r="B74" s="80" t="s">
        <v>343</v>
      </c>
      <c r="C74" s="126" t="s">
        <v>742</v>
      </c>
      <c r="D74" s="122" t="s">
        <v>48</v>
      </c>
      <c r="E74" s="120">
        <v>1</v>
      </c>
      <c r="F74" s="120" t="s">
        <v>534</v>
      </c>
      <c r="G74" s="151">
        <v>290</v>
      </c>
      <c r="H74" s="152">
        <v>0</v>
      </c>
      <c r="I74" s="152">
        <v>1</v>
      </c>
      <c r="J74" s="153" t="s">
        <v>744</v>
      </c>
      <c r="K74" s="120" t="s">
        <v>46</v>
      </c>
      <c r="L74" s="115"/>
      <c r="M74" s="115"/>
      <c r="N74" s="122"/>
      <c r="O74" s="120" t="s">
        <v>534</v>
      </c>
      <c r="P74" s="135" t="s">
        <v>55</v>
      </c>
      <c r="Q74" s="114"/>
      <c r="R74" s="114"/>
      <c r="S74" s="114"/>
    </row>
    <row r="75" spans="1:19" s="81" customFormat="1" ht="31.5" customHeight="1" x14ac:dyDescent="0.25">
      <c r="A75" s="2" t="s">
        <v>125</v>
      </c>
      <c r="B75" s="80" t="s">
        <v>344</v>
      </c>
      <c r="C75" s="126" t="s">
        <v>743</v>
      </c>
      <c r="D75" s="122" t="s">
        <v>48</v>
      </c>
      <c r="E75" s="120">
        <v>1</v>
      </c>
      <c r="F75" s="120" t="s">
        <v>534</v>
      </c>
      <c r="G75" s="151">
        <v>660</v>
      </c>
      <c r="H75" s="152">
        <v>0</v>
      </c>
      <c r="I75" s="152">
        <v>1</v>
      </c>
      <c r="J75" s="153" t="s">
        <v>745</v>
      </c>
      <c r="K75" s="120" t="s">
        <v>46</v>
      </c>
      <c r="L75" s="115"/>
      <c r="M75" s="115"/>
      <c r="N75" s="122"/>
      <c r="O75" s="120" t="s">
        <v>534</v>
      </c>
      <c r="P75" s="135" t="s">
        <v>55</v>
      </c>
      <c r="Q75" s="114"/>
      <c r="R75" s="114"/>
      <c r="S75" s="114"/>
    </row>
    <row r="76" spans="1:19" s="81" customFormat="1" ht="30" customHeight="1" x14ac:dyDescent="0.25">
      <c r="A76" s="2" t="s">
        <v>125</v>
      </c>
      <c r="B76" s="127" t="s">
        <v>345</v>
      </c>
      <c r="C76" s="91" t="s">
        <v>767</v>
      </c>
      <c r="D76" s="3" t="s">
        <v>52</v>
      </c>
      <c r="E76" s="132">
        <v>1</v>
      </c>
      <c r="F76" s="132" t="s">
        <v>768</v>
      </c>
      <c r="G76" s="151">
        <v>265</v>
      </c>
      <c r="H76" s="90">
        <v>1</v>
      </c>
      <c r="I76" s="90">
        <v>0</v>
      </c>
      <c r="J76" s="89" t="s">
        <v>801</v>
      </c>
      <c r="K76" s="132" t="s">
        <v>46</v>
      </c>
      <c r="L76" s="102">
        <v>43028</v>
      </c>
      <c r="M76" s="102">
        <v>43055</v>
      </c>
      <c r="N76" s="3"/>
      <c r="O76" s="127"/>
      <c r="P76" s="132" t="s">
        <v>104</v>
      </c>
      <c r="Q76" s="114"/>
      <c r="R76" s="114"/>
      <c r="S76" s="114"/>
    </row>
    <row r="77" spans="1:19" s="81" customFormat="1" ht="31.5" customHeight="1" x14ac:dyDescent="0.25">
      <c r="A77" s="2" t="s">
        <v>125</v>
      </c>
      <c r="B77" s="127" t="s">
        <v>346</v>
      </c>
      <c r="C77" s="91" t="s">
        <v>789</v>
      </c>
      <c r="D77" s="3" t="s">
        <v>52</v>
      </c>
      <c r="E77" s="132">
        <v>1</v>
      </c>
      <c r="F77" s="132" t="s">
        <v>772</v>
      </c>
      <c r="G77" s="151">
        <v>199</v>
      </c>
      <c r="H77" s="90">
        <v>1</v>
      </c>
      <c r="I77" s="90">
        <v>0</v>
      </c>
      <c r="J77" s="89" t="s">
        <v>733</v>
      </c>
      <c r="K77" s="132" t="s">
        <v>46</v>
      </c>
      <c r="L77" s="102">
        <v>43007</v>
      </c>
      <c r="M77" s="102">
        <v>43069</v>
      </c>
      <c r="N77" s="3"/>
      <c r="O77" s="127"/>
      <c r="P77" s="132" t="s">
        <v>104</v>
      </c>
      <c r="Q77" s="114"/>
      <c r="R77" s="114"/>
      <c r="S77" s="114"/>
    </row>
    <row r="78" spans="1:19" s="81" customFormat="1" ht="31.5" customHeight="1" x14ac:dyDescent="0.25">
      <c r="A78" s="2" t="s">
        <v>125</v>
      </c>
      <c r="B78" s="127" t="s">
        <v>347</v>
      </c>
      <c r="C78" s="91" t="s">
        <v>802</v>
      </c>
      <c r="D78" s="3" t="s">
        <v>48</v>
      </c>
      <c r="E78" s="132">
        <v>1</v>
      </c>
      <c r="F78" s="132" t="s">
        <v>804</v>
      </c>
      <c r="G78" s="151">
        <v>5300</v>
      </c>
      <c r="H78" s="90">
        <v>1</v>
      </c>
      <c r="I78" s="90">
        <v>0</v>
      </c>
      <c r="J78" s="89" t="s">
        <v>736</v>
      </c>
      <c r="K78" s="132" t="s">
        <v>46</v>
      </c>
      <c r="L78" s="102">
        <v>43007</v>
      </c>
      <c r="M78" s="102"/>
      <c r="N78" s="3"/>
      <c r="O78" s="127"/>
      <c r="P78" s="132" t="s">
        <v>3</v>
      </c>
      <c r="Q78" s="114"/>
      <c r="R78" s="114"/>
      <c r="S78" s="114"/>
    </row>
    <row r="79" spans="1:19" s="81" customFormat="1" ht="38.25" x14ac:dyDescent="0.25">
      <c r="A79" s="2" t="s">
        <v>125</v>
      </c>
      <c r="B79" s="127" t="s">
        <v>348</v>
      </c>
      <c r="C79" s="91" t="s">
        <v>194</v>
      </c>
      <c r="D79" s="3" t="s">
        <v>48</v>
      </c>
      <c r="E79" s="132">
        <v>1</v>
      </c>
      <c r="F79" s="132" t="s">
        <v>803</v>
      </c>
      <c r="G79" s="151">
        <v>3050</v>
      </c>
      <c r="H79" s="90">
        <v>1</v>
      </c>
      <c r="I79" s="90">
        <v>0</v>
      </c>
      <c r="J79" s="89" t="s">
        <v>206</v>
      </c>
      <c r="K79" s="132" t="s">
        <v>46</v>
      </c>
      <c r="L79" s="102">
        <v>40878</v>
      </c>
      <c r="M79" s="102">
        <v>41091</v>
      </c>
      <c r="N79" s="132" t="s">
        <v>666</v>
      </c>
      <c r="O79" s="127"/>
      <c r="P79" s="132" t="s">
        <v>3</v>
      </c>
      <c r="Q79" s="114"/>
      <c r="R79" s="114"/>
      <c r="S79" s="114"/>
    </row>
    <row r="80" spans="1:19" s="81" customFormat="1" ht="38.25" x14ac:dyDescent="0.25">
      <c r="A80" s="2" t="s">
        <v>125</v>
      </c>
      <c r="B80" s="127" t="s">
        <v>349</v>
      </c>
      <c r="C80" s="91" t="s">
        <v>807</v>
      </c>
      <c r="D80" s="3" t="s">
        <v>48</v>
      </c>
      <c r="E80" s="132">
        <v>1</v>
      </c>
      <c r="F80" s="132" t="s">
        <v>805</v>
      </c>
      <c r="G80" s="87">
        <v>970</v>
      </c>
      <c r="H80" s="90">
        <v>1</v>
      </c>
      <c r="I80" s="90">
        <v>0</v>
      </c>
      <c r="J80" s="89" t="s">
        <v>806</v>
      </c>
      <c r="K80" s="132" t="s">
        <v>46</v>
      </c>
      <c r="L80" s="102">
        <v>42979</v>
      </c>
      <c r="M80" s="102">
        <v>42948</v>
      </c>
      <c r="N80" s="132" t="s">
        <v>666</v>
      </c>
      <c r="O80" s="127"/>
      <c r="P80" s="132" t="s">
        <v>104</v>
      </c>
      <c r="Q80" s="114"/>
      <c r="R80" s="114"/>
      <c r="S80" s="114"/>
    </row>
    <row r="81" spans="1:19" x14ac:dyDescent="0.25">
      <c r="A81" s="43"/>
      <c r="B81" s="43"/>
      <c r="C81" s="43"/>
      <c r="D81" s="43"/>
      <c r="E81" s="77"/>
      <c r="F81" s="77" t="s">
        <v>25</v>
      </c>
      <c r="G81" s="44">
        <f>SUM(G14:G80)</f>
        <v>100929</v>
      </c>
      <c r="H81" s="45"/>
      <c r="I81" s="45"/>
      <c r="J81" s="43"/>
      <c r="K81" s="77"/>
      <c r="L81" s="43"/>
      <c r="M81" s="43"/>
      <c r="N81" s="43"/>
      <c r="O81" s="43"/>
      <c r="P81" s="77"/>
      <c r="Q81" s="141"/>
      <c r="R81" s="141"/>
      <c r="S81" s="141"/>
    </row>
    <row r="83" spans="1:19" ht="15.75" x14ac:dyDescent="0.25">
      <c r="A83" s="221" t="s">
        <v>75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141"/>
      <c r="R83" s="141"/>
      <c r="S83" s="141"/>
    </row>
    <row r="84" spans="1:19" ht="15" customHeight="1" x14ac:dyDescent="0.25">
      <c r="A84" s="234" t="s">
        <v>76</v>
      </c>
      <c r="B84" s="223" t="s">
        <v>50</v>
      </c>
      <c r="C84" s="223" t="s">
        <v>51</v>
      </c>
      <c r="D84" s="223" t="s">
        <v>64</v>
      </c>
      <c r="E84" s="223" t="s">
        <v>63</v>
      </c>
      <c r="F84" s="223" t="s">
        <v>65</v>
      </c>
      <c r="G84" s="227" t="s">
        <v>66</v>
      </c>
      <c r="H84" s="227"/>
      <c r="I84" s="227"/>
      <c r="J84" s="223" t="s">
        <v>70</v>
      </c>
      <c r="K84" s="223" t="s">
        <v>71</v>
      </c>
      <c r="L84" s="223" t="s">
        <v>72</v>
      </c>
      <c r="M84" s="223"/>
      <c r="N84" s="233" t="s">
        <v>105</v>
      </c>
      <c r="O84" s="223" t="s">
        <v>98</v>
      </c>
      <c r="P84" s="223" t="s">
        <v>99</v>
      </c>
      <c r="Q84" s="141"/>
      <c r="R84" s="141"/>
      <c r="S84" s="141"/>
    </row>
    <row r="85" spans="1:19" ht="51.75" customHeight="1" thickBot="1" x14ac:dyDescent="0.3">
      <c r="A85" s="235"/>
      <c r="B85" s="224"/>
      <c r="C85" s="224"/>
      <c r="D85" s="224"/>
      <c r="E85" s="224"/>
      <c r="F85" s="224"/>
      <c r="G85" s="154" t="s">
        <v>68</v>
      </c>
      <c r="H85" s="143" t="s">
        <v>67</v>
      </c>
      <c r="I85" s="143" t="s">
        <v>69</v>
      </c>
      <c r="J85" s="224"/>
      <c r="K85" s="224"/>
      <c r="L85" s="144" t="s">
        <v>73</v>
      </c>
      <c r="M85" s="144" t="s">
        <v>74</v>
      </c>
      <c r="N85" s="228"/>
      <c r="O85" s="224"/>
      <c r="P85" s="224"/>
      <c r="Q85" s="141"/>
      <c r="R85" s="141"/>
      <c r="S85" s="141"/>
    </row>
    <row r="86" spans="1:19" s="81" customFormat="1" ht="30.75" customHeight="1" x14ac:dyDescent="0.25">
      <c r="A86" s="48" t="s">
        <v>125</v>
      </c>
      <c r="B86" s="134" t="s">
        <v>127</v>
      </c>
      <c r="C86" s="91" t="s">
        <v>383</v>
      </c>
      <c r="D86" s="49" t="s">
        <v>59</v>
      </c>
      <c r="E86" s="134">
        <v>1</v>
      </c>
      <c r="F86" s="109" t="s">
        <v>559</v>
      </c>
      <c r="G86" s="87">
        <v>100</v>
      </c>
      <c r="H86" s="88">
        <v>1</v>
      </c>
      <c r="I86" s="88">
        <v>0</v>
      </c>
      <c r="J86" s="112" t="s">
        <v>387</v>
      </c>
      <c r="K86" s="134" t="s">
        <v>46</v>
      </c>
      <c r="L86" s="100">
        <v>41039</v>
      </c>
      <c r="M86" s="100">
        <v>41548</v>
      </c>
      <c r="N86" s="49"/>
      <c r="O86" s="134" t="s">
        <v>392</v>
      </c>
      <c r="P86" s="104" t="s">
        <v>3</v>
      </c>
      <c r="Q86" s="114"/>
      <c r="R86" s="114"/>
      <c r="S86" s="114"/>
    </row>
    <row r="87" spans="1:19" s="81" customFormat="1" ht="25.5" x14ac:dyDescent="0.25">
      <c r="A87" s="78" t="s">
        <v>125</v>
      </c>
      <c r="B87" s="80" t="s">
        <v>284</v>
      </c>
      <c r="C87" s="91" t="s">
        <v>384</v>
      </c>
      <c r="D87" s="79" t="s">
        <v>59</v>
      </c>
      <c r="E87" s="80">
        <v>1</v>
      </c>
      <c r="F87" s="110" t="s">
        <v>560</v>
      </c>
      <c r="G87" s="87">
        <v>20</v>
      </c>
      <c r="H87" s="88">
        <v>1</v>
      </c>
      <c r="I87" s="88">
        <v>0</v>
      </c>
      <c r="J87" s="112" t="s">
        <v>388</v>
      </c>
      <c r="K87" s="80" t="s">
        <v>46</v>
      </c>
      <c r="L87" s="101">
        <v>41015</v>
      </c>
      <c r="M87" s="101">
        <v>41068</v>
      </c>
      <c r="N87" s="79"/>
      <c r="O87" s="80" t="s">
        <v>534</v>
      </c>
      <c r="P87" s="105" t="s">
        <v>3</v>
      </c>
      <c r="Q87" s="114"/>
      <c r="R87" s="114"/>
      <c r="S87" s="114"/>
    </row>
    <row r="88" spans="1:19" s="81" customFormat="1" ht="25.5" x14ac:dyDescent="0.25">
      <c r="A88" s="2" t="s">
        <v>125</v>
      </c>
      <c r="B88" s="132" t="s">
        <v>285</v>
      </c>
      <c r="C88" s="91" t="s">
        <v>385</v>
      </c>
      <c r="D88" s="79" t="s">
        <v>59</v>
      </c>
      <c r="E88" s="132">
        <v>1</v>
      </c>
      <c r="F88" s="111" t="s">
        <v>561</v>
      </c>
      <c r="G88" s="87">
        <v>33</v>
      </c>
      <c r="H88" s="90">
        <v>1</v>
      </c>
      <c r="I88" s="90">
        <v>0</v>
      </c>
      <c r="J88" s="112" t="s">
        <v>389</v>
      </c>
      <c r="K88" s="132" t="s">
        <v>46</v>
      </c>
      <c r="L88" s="102">
        <v>41334</v>
      </c>
      <c r="M88" s="101">
        <v>41369</v>
      </c>
      <c r="N88" s="3"/>
      <c r="O88" s="132" t="s">
        <v>394</v>
      </c>
      <c r="P88" s="105" t="s">
        <v>3</v>
      </c>
      <c r="Q88" s="114"/>
      <c r="R88" s="114"/>
      <c r="S88" s="114"/>
    </row>
    <row r="89" spans="1:19" s="81" customFormat="1" ht="25.5" x14ac:dyDescent="0.25">
      <c r="A89" s="2" t="s">
        <v>125</v>
      </c>
      <c r="B89" s="80" t="s">
        <v>286</v>
      </c>
      <c r="C89" s="91" t="s">
        <v>386</v>
      </c>
      <c r="D89" s="79" t="s">
        <v>57</v>
      </c>
      <c r="E89" s="132">
        <v>1</v>
      </c>
      <c r="F89" s="111" t="s">
        <v>562</v>
      </c>
      <c r="G89" s="87">
        <v>12</v>
      </c>
      <c r="H89" s="90">
        <v>1</v>
      </c>
      <c r="I89" s="90">
        <v>0</v>
      </c>
      <c r="J89" s="112" t="s">
        <v>390</v>
      </c>
      <c r="K89" s="132" t="s">
        <v>46</v>
      </c>
      <c r="L89" s="102">
        <v>41527</v>
      </c>
      <c r="M89" s="102">
        <v>41548</v>
      </c>
      <c r="N89" s="3"/>
      <c r="O89" s="80" t="s">
        <v>393</v>
      </c>
      <c r="P89" s="105" t="s">
        <v>3</v>
      </c>
      <c r="Q89" s="114"/>
      <c r="R89" s="114"/>
      <c r="S89" s="114"/>
    </row>
    <row r="90" spans="1:19" s="81" customFormat="1" ht="24" x14ac:dyDescent="0.25">
      <c r="A90" s="78" t="s">
        <v>125</v>
      </c>
      <c r="B90" s="132" t="s">
        <v>287</v>
      </c>
      <c r="C90" s="91" t="s">
        <v>645</v>
      </c>
      <c r="D90" s="79" t="s">
        <v>52</v>
      </c>
      <c r="E90" s="132">
        <v>1</v>
      </c>
      <c r="F90" s="110" t="s">
        <v>534</v>
      </c>
      <c r="G90" s="87">
        <v>75</v>
      </c>
      <c r="H90" s="90">
        <v>1</v>
      </c>
      <c r="I90" s="90">
        <v>0</v>
      </c>
      <c r="J90" s="112" t="s">
        <v>179</v>
      </c>
      <c r="K90" s="80" t="s">
        <v>46</v>
      </c>
      <c r="L90" s="102">
        <v>42765</v>
      </c>
      <c r="M90" s="102">
        <v>42794</v>
      </c>
      <c r="N90" s="79"/>
      <c r="O90" s="80" t="s">
        <v>534</v>
      </c>
      <c r="P90" s="105" t="s">
        <v>1</v>
      </c>
      <c r="Q90" s="114"/>
      <c r="R90" s="114"/>
      <c r="S90" s="114"/>
    </row>
    <row r="91" spans="1:19" s="81" customFormat="1" ht="36" x14ac:dyDescent="0.25">
      <c r="A91" s="78" t="s">
        <v>125</v>
      </c>
      <c r="B91" s="80" t="s">
        <v>288</v>
      </c>
      <c r="C91" s="91" t="s">
        <v>646</v>
      </c>
      <c r="D91" s="79" t="s">
        <v>52</v>
      </c>
      <c r="E91" s="132">
        <v>1</v>
      </c>
      <c r="F91" s="110" t="s">
        <v>534</v>
      </c>
      <c r="G91" s="87">
        <v>52</v>
      </c>
      <c r="H91" s="90">
        <v>1</v>
      </c>
      <c r="I91" s="90">
        <v>0</v>
      </c>
      <c r="J91" s="112" t="s">
        <v>281</v>
      </c>
      <c r="K91" s="80" t="s">
        <v>46</v>
      </c>
      <c r="L91" s="113"/>
      <c r="M91" s="113"/>
      <c r="N91" s="79"/>
      <c r="O91" s="80" t="s">
        <v>534</v>
      </c>
      <c r="P91" s="105" t="s">
        <v>55</v>
      </c>
      <c r="Q91" s="114"/>
      <c r="R91" s="114"/>
      <c r="S91" s="114"/>
    </row>
    <row r="92" spans="1:19" s="81" customFormat="1" ht="36" x14ac:dyDescent="0.25">
      <c r="A92" s="78" t="s">
        <v>125</v>
      </c>
      <c r="B92" s="132" t="s">
        <v>289</v>
      </c>
      <c r="C92" s="91" t="s">
        <v>647</v>
      </c>
      <c r="D92" s="79" t="s">
        <v>52</v>
      </c>
      <c r="E92" s="132">
        <v>1</v>
      </c>
      <c r="F92" s="110" t="s">
        <v>534</v>
      </c>
      <c r="G92" s="87">
        <v>135</v>
      </c>
      <c r="H92" s="90">
        <v>1</v>
      </c>
      <c r="I92" s="90">
        <v>0</v>
      </c>
      <c r="J92" s="112" t="s">
        <v>719</v>
      </c>
      <c r="K92" s="80" t="s">
        <v>46</v>
      </c>
      <c r="L92" s="113"/>
      <c r="M92" s="113"/>
      <c r="N92" s="79"/>
      <c r="O92" s="80" t="s">
        <v>534</v>
      </c>
      <c r="P92" s="105" t="s">
        <v>55</v>
      </c>
      <c r="Q92" s="114"/>
      <c r="R92" s="114"/>
      <c r="S92" s="114"/>
    </row>
    <row r="93" spans="1:19" s="81" customFormat="1" ht="36" x14ac:dyDescent="0.25">
      <c r="A93" s="78" t="s">
        <v>125</v>
      </c>
      <c r="B93" s="80" t="s">
        <v>290</v>
      </c>
      <c r="C93" s="91" t="s">
        <v>648</v>
      </c>
      <c r="D93" s="79" t="s">
        <v>52</v>
      </c>
      <c r="E93" s="132">
        <v>1</v>
      </c>
      <c r="F93" s="110" t="s">
        <v>534</v>
      </c>
      <c r="G93" s="136">
        <v>92</v>
      </c>
      <c r="H93" s="90">
        <v>1</v>
      </c>
      <c r="I93" s="90">
        <v>0</v>
      </c>
      <c r="J93" s="112" t="s">
        <v>178</v>
      </c>
      <c r="K93" s="80" t="s">
        <v>46</v>
      </c>
      <c r="L93" s="113"/>
      <c r="M93" s="113"/>
      <c r="N93" s="79"/>
      <c r="O93" s="80" t="s">
        <v>534</v>
      </c>
      <c r="P93" s="105" t="s">
        <v>55</v>
      </c>
      <c r="Q93" s="114"/>
      <c r="R93" s="114"/>
      <c r="S93" s="114"/>
    </row>
    <row r="94" spans="1:19" s="81" customFormat="1" ht="48" x14ac:dyDescent="0.25">
      <c r="A94" s="3" t="s">
        <v>125</v>
      </c>
      <c r="B94" s="127" t="s">
        <v>291</v>
      </c>
      <c r="C94" s="91" t="s">
        <v>776</v>
      </c>
      <c r="D94" s="3" t="s">
        <v>52</v>
      </c>
      <c r="E94" s="132">
        <v>1</v>
      </c>
      <c r="F94" s="111" t="s">
        <v>534</v>
      </c>
      <c r="G94" s="136">
        <v>6.8</v>
      </c>
      <c r="H94" s="90">
        <v>1</v>
      </c>
      <c r="I94" s="90">
        <v>0</v>
      </c>
      <c r="J94" s="130" t="s">
        <v>792</v>
      </c>
      <c r="K94" s="132" t="s">
        <v>46</v>
      </c>
      <c r="L94" s="102">
        <v>43193</v>
      </c>
      <c r="M94" s="113" t="s">
        <v>534</v>
      </c>
      <c r="N94" s="3"/>
      <c r="O94" s="127"/>
      <c r="P94" s="132" t="s">
        <v>60</v>
      </c>
      <c r="Q94" s="114"/>
      <c r="R94" s="114"/>
      <c r="S94" s="114"/>
    </row>
    <row r="95" spans="1:19" s="81" customFormat="1" ht="60" x14ac:dyDescent="0.25">
      <c r="A95" s="3" t="s">
        <v>125</v>
      </c>
      <c r="B95" s="127" t="s">
        <v>292</v>
      </c>
      <c r="C95" s="91" t="s">
        <v>777</v>
      </c>
      <c r="D95" s="3" t="s">
        <v>52</v>
      </c>
      <c r="E95" s="132">
        <v>1</v>
      </c>
      <c r="F95" s="111" t="s">
        <v>534</v>
      </c>
      <c r="G95" s="136">
        <v>16.5</v>
      </c>
      <c r="H95" s="90">
        <v>1</v>
      </c>
      <c r="I95" s="90">
        <v>0</v>
      </c>
      <c r="J95" s="130" t="s">
        <v>808</v>
      </c>
      <c r="K95" s="132" t="s">
        <v>46</v>
      </c>
      <c r="L95" s="102">
        <v>43193</v>
      </c>
      <c r="M95" s="113" t="s">
        <v>534</v>
      </c>
      <c r="N95" s="3"/>
      <c r="O95" s="127"/>
      <c r="P95" s="132" t="s">
        <v>60</v>
      </c>
      <c r="Q95" s="114"/>
      <c r="R95" s="114"/>
      <c r="S95" s="114"/>
    </row>
    <row r="96" spans="1:19" s="81" customFormat="1" x14ac:dyDescent="0.25">
      <c r="A96" s="121" t="s">
        <v>125</v>
      </c>
      <c r="B96" s="127" t="s">
        <v>293</v>
      </c>
      <c r="C96" s="126" t="s">
        <v>790</v>
      </c>
      <c r="D96" s="122" t="s">
        <v>52</v>
      </c>
      <c r="E96" s="120">
        <v>1</v>
      </c>
      <c r="F96" s="123" t="s">
        <v>534</v>
      </c>
      <c r="G96" s="137">
        <v>102.55</v>
      </c>
      <c r="H96" s="152">
        <v>1</v>
      </c>
      <c r="I96" s="152">
        <v>0</v>
      </c>
      <c r="J96" s="131" t="s">
        <v>793</v>
      </c>
      <c r="K96" s="120" t="s">
        <v>46</v>
      </c>
      <c r="L96" s="102">
        <v>43083</v>
      </c>
      <c r="M96" s="102">
        <v>43158</v>
      </c>
      <c r="N96" s="122"/>
      <c r="O96" s="128"/>
      <c r="P96" s="132" t="s">
        <v>104</v>
      </c>
      <c r="Q96" s="114"/>
      <c r="R96" s="114"/>
      <c r="S96" s="114"/>
    </row>
    <row r="97" spans="1:19" ht="48" x14ac:dyDescent="0.25">
      <c r="A97" s="121" t="s">
        <v>125</v>
      </c>
      <c r="B97" s="127" t="s">
        <v>294</v>
      </c>
      <c r="C97" s="91" t="s">
        <v>809</v>
      </c>
      <c r="D97" s="122" t="s">
        <v>52</v>
      </c>
      <c r="E97" s="120">
        <v>1</v>
      </c>
      <c r="F97" s="120"/>
      <c r="G97" s="137">
        <v>133</v>
      </c>
      <c r="H97" s="152">
        <v>1</v>
      </c>
      <c r="I97" s="163"/>
      <c r="J97" s="131" t="s">
        <v>810</v>
      </c>
      <c r="K97" s="120" t="s">
        <v>46</v>
      </c>
      <c r="L97" s="122"/>
      <c r="M97" s="122"/>
      <c r="N97" s="122"/>
      <c r="O97" s="122"/>
      <c r="P97" s="135" t="s">
        <v>1</v>
      </c>
      <c r="Q97" s="141"/>
      <c r="R97" s="141"/>
      <c r="S97" s="141"/>
    </row>
    <row r="98" spans="1:19" ht="48" x14ac:dyDescent="0.25">
      <c r="A98" s="3" t="s">
        <v>125</v>
      </c>
      <c r="B98" s="127" t="s">
        <v>295</v>
      </c>
      <c r="C98" s="91" t="s">
        <v>811</v>
      </c>
      <c r="D98" s="3" t="s">
        <v>52</v>
      </c>
      <c r="E98" s="138">
        <v>1</v>
      </c>
      <c r="F98" s="138"/>
      <c r="G98" s="87">
        <v>7.5</v>
      </c>
      <c r="H98" s="90">
        <v>1</v>
      </c>
      <c r="I98" s="41"/>
      <c r="J98" s="130" t="s">
        <v>797</v>
      </c>
      <c r="K98" s="138" t="s">
        <v>46</v>
      </c>
      <c r="L98" s="102">
        <v>43193</v>
      </c>
      <c r="M98" s="3"/>
      <c r="N98" s="3"/>
      <c r="O98" s="3"/>
      <c r="P98" s="179" t="s">
        <v>60</v>
      </c>
      <c r="Q98" s="141"/>
      <c r="R98" s="141"/>
      <c r="S98" s="141"/>
    </row>
    <row r="99" spans="1:19" x14ac:dyDescent="0.25">
      <c r="A99" s="3" t="s">
        <v>125</v>
      </c>
      <c r="B99" s="127" t="s">
        <v>296</v>
      </c>
      <c r="C99" s="91" t="s">
        <v>823</v>
      </c>
      <c r="D99" s="3" t="s">
        <v>59</v>
      </c>
      <c r="E99" s="179">
        <v>1</v>
      </c>
      <c r="F99" s="179"/>
      <c r="G99" s="87">
        <v>31.25</v>
      </c>
      <c r="H99" s="90">
        <v>1</v>
      </c>
      <c r="I99" s="41"/>
      <c r="J99" s="130" t="s">
        <v>824</v>
      </c>
      <c r="K99" s="179" t="s">
        <v>46</v>
      </c>
      <c r="L99" s="3"/>
      <c r="M99" s="3"/>
      <c r="N99" s="3"/>
      <c r="O99" s="3"/>
      <c r="P99" s="179" t="s">
        <v>60</v>
      </c>
      <c r="Q99" s="141"/>
      <c r="R99" s="141"/>
      <c r="S99" s="141"/>
    </row>
    <row r="100" spans="1:19" x14ac:dyDescent="0.25">
      <c r="A100" s="43"/>
      <c r="B100" s="43"/>
      <c r="C100" s="43"/>
      <c r="D100" s="43"/>
      <c r="E100" s="77"/>
      <c r="F100" s="77" t="s">
        <v>25</v>
      </c>
      <c r="G100" s="44">
        <f>SUM(G86:G99)</f>
        <v>816.59999999999991</v>
      </c>
      <c r="H100" s="45"/>
      <c r="I100" s="45"/>
      <c r="J100" s="43"/>
      <c r="K100" s="77"/>
      <c r="L100" s="43"/>
      <c r="M100" s="43"/>
      <c r="N100" s="43"/>
      <c r="O100" s="43"/>
      <c r="P100" s="77"/>
      <c r="Q100" s="141"/>
      <c r="R100" s="141"/>
      <c r="S100" s="141"/>
    </row>
    <row r="101" spans="1:19" x14ac:dyDescent="0.25">
      <c r="H101" s="239"/>
    </row>
    <row r="102" spans="1:19" ht="15.75" customHeight="1" x14ac:dyDescent="0.25">
      <c r="A102" s="221" t="s">
        <v>77</v>
      </c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</row>
    <row r="103" spans="1:19" ht="15" customHeight="1" x14ac:dyDescent="0.25">
      <c r="A103" s="234" t="s">
        <v>76</v>
      </c>
      <c r="B103" s="223" t="s">
        <v>50</v>
      </c>
      <c r="C103" s="223" t="s">
        <v>51</v>
      </c>
      <c r="D103" s="223" t="s">
        <v>64</v>
      </c>
      <c r="E103" s="223" t="s">
        <v>63</v>
      </c>
      <c r="F103" s="223" t="s">
        <v>65</v>
      </c>
      <c r="G103" s="227" t="s">
        <v>66</v>
      </c>
      <c r="H103" s="227"/>
      <c r="I103" s="227"/>
      <c r="J103" s="223" t="s">
        <v>70</v>
      </c>
      <c r="K103" s="223" t="s">
        <v>71</v>
      </c>
      <c r="L103" s="223" t="s">
        <v>72</v>
      </c>
      <c r="M103" s="223"/>
      <c r="N103" s="233" t="s">
        <v>105</v>
      </c>
      <c r="O103" s="223" t="s">
        <v>98</v>
      </c>
      <c r="P103" s="223" t="s">
        <v>99</v>
      </c>
    </row>
    <row r="104" spans="1:19" ht="36.75" customHeight="1" x14ac:dyDescent="0.25">
      <c r="A104" s="235"/>
      <c r="B104" s="224"/>
      <c r="C104" s="224"/>
      <c r="D104" s="224"/>
      <c r="E104" s="224"/>
      <c r="F104" s="224"/>
      <c r="G104" s="154" t="s">
        <v>68</v>
      </c>
      <c r="H104" s="143" t="s">
        <v>67</v>
      </c>
      <c r="I104" s="143" t="s">
        <v>69</v>
      </c>
      <c r="J104" s="224"/>
      <c r="K104" s="224"/>
      <c r="L104" s="144" t="s">
        <v>112</v>
      </c>
      <c r="M104" s="144" t="s">
        <v>74</v>
      </c>
      <c r="N104" s="228"/>
      <c r="O104" s="224"/>
      <c r="P104" s="224"/>
    </row>
    <row r="105" spans="1:19" s="81" customFormat="1" ht="25.5" x14ac:dyDescent="0.25">
      <c r="A105" s="2" t="s">
        <v>125</v>
      </c>
      <c r="B105" s="132" t="s">
        <v>127</v>
      </c>
      <c r="C105" s="91" t="s">
        <v>374</v>
      </c>
      <c r="D105" s="3" t="s">
        <v>59</v>
      </c>
      <c r="E105" s="132">
        <v>1</v>
      </c>
      <c r="F105" s="132" t="s">
        <v>563</v>
      </c>
      <c r="G105" s="87">
        <v>8</v>
      </c>
      <c r="H105" s="88">
        <v>1</v>
      </c>
      <c r="I105" s="88">
        <v>0</v>
      </c>
      <c r="J105" s="112" t="s">
        <v>375</v>
      </c>
      <c r="K105" s="132" t="s">
        <v>46</v>
      </c>
      <c r="L105" s="155">
        <v>42163</v>
      </c>
      <c r="M105" s="102">
        <v>42186</v>
      </c>
      <c r="N105" s="3"/>
      <c r="O105" s="132" t="s">
        <v>376</v>
      </c>
      <c r="P105" s="107" t="s">
        <v>3</v>
      </c>
    </row>
    <row r="106" spans="1:19" s="81" customFormat="1" ht="36" x14ac:dyDescent="0.25">
      <c r="A106" s="2" t="s">
        <v>125</v>
      </c>
      <c r="B106" s="132" t="s">
        <v>284</v>
      </c>
      <c r="C106" s="86" t="s">
        <v>775</v>
      </c>
      <c r="D106" s="3" t="s">
        <v>52</v>
      </c>
      <c r="E106" s="132">
        <v>1</v>
      </c>
      <c r="F106" s="132" t="s">
        <v>674</v>
      </c>
      <c r="G106" s="87">
        <v>195</v>
      </c>
      <c r="H106" s="88">
        <v>1</v>
      </c>
      <c r="I106" s="88">
        <v>0</v>
      </c>
      <c r="J106" s="117" t="s">
        <v>729</v>
      </c>
      <c r="K106" s="132" t="s">
        <v>46</v>
      </c>
      <c r="L106" s="155"/>
      <c r="M106" s="177"/>
      <c r="N106" s="3"/>
      <c r="O106" s="132" t="s">
        <v>534</v>
      </c>
      <c r="P106" s="107" t="s">
        <v>55</v>
      </c>
    </row>
    <row r="107" spans="1:19" s="81" customFormat="1" ht="38.25" x14ac:dyDescent="0.25">
      <c r="A107" s="2" t="s">
        <v>125</v>
      </c>
      <c r="B107" s="132" t="s">
        <v>285</v>
      </c>
      <c r="C107" s="91" t="s">
        <v>279</v>
      </c>
      <c r="D107" s="3" t="s">
        <v>48</v>
      </c>
      <c r="E107" s="132">
        <v>1</v>
      </c>
      <c r="F107" s="132"/>
      <c r="G107" s="87">
        <v>5100</v>
      </c>
      <c r="H107" s="90">
        <v>0</v>
      </c>
      <c r="I107" s="90">
        <v>1</v>
      </c>
      <c r="J107" s="112" t="s">
        <v>283</v>
      </c>
      <c r="K107" s="132" t="s">
        <v>48</v>
      </c>
      <c r="L107" s="155">
        <v>42644</v>
      </c>
      <c r="M107" s="155">
        <v>42980</v>
      </c>
      <c r="N107" s="132" t="s">
        <v>666</v>
      </c>
      <c r="O107" s="132" t="s">
        <v>534</v>
      </c>
      <c r="P107" s="107" t="s">
        <v>1</v>
      </c>
    </row>
    <row r="108" spans="1:19" s="81" customFormat="1" ht="24" x14ac:dyDescent="0.25">
      <c r="A108" s="124" t="s">
        <v>125</v>
      </c>
      <c r="B108" s="128" t="s">
        <v>286</v>
      </c>
      <c r="C108" s="126" t="s">
        <v>812</v>
      </c>
      <c r="D108" s="122" t="s">
        <v>52</v>
      </c>
      <c r="E108" s="120">
        <v>1</v>
      </c>
      <c r="F108" s="120" t="s">
        <v>534</v>
      </c>
      <c r="G108" s="87">
        <v>31.25</v>
      </c>
      <c r="H108" s="152">
        <v>1</v>
      </c>
      <c r="I108" s="152">
        <v>0</v>
      </c>
      <c r="J108" s="112" t="s">
        <v>794</v>
      </c>
      <c r="K108" s="120" t="s">
        <v>46</v>
      </c>
      <c r="L108" s="115"/>
      <c r="M108" s="115"/>
      <c r="N108" s="120"/>
      <c r="O108" s="120"/>
      <c r="P108" s="135" t="s">
        <v>55</v>
      </c>
    </row>
    <row r="109" spans="1:19" s="81" customFormat="1" ht="24" x14ac:dyDescent="0.25">
      <c r="A109" s="124" t="s">
        <v>125</v>
      </c>
      <c r="B109" s="128" t="s">
        <v>287</v>
      </c>
      <c r="C109" s="126" t="s">
        <v>778</v>
      </c>
      <c r="D109" s="122" t="s">
        <v>52</v>
      </c>
      <c r="E109" s="120">
        <v>1</v>
      </c>
      <c r="F109" s="120" t="s">
        <v>534</v>
      </c>
      <c r="G109" s="87">
        <v>31.8</v>
      </c>
      <c r="H109" s="152">
        <v>1</v>
      </c>
      <c r="I109" s="152">
        <v>0</v>
      </c>
      <c r="J109" s="112" t="s">
        <v>795</v>
      </c>
      <c r="K109" s="120" t="s">
        <v>46</v>
      </c>
      <c r="L109" s="115"/>
      <c r="M109" s="115"/>
      <c r="N109" s="120"/>
      <c r="O109" s="120"/>
      <c r="P109" s="135" t="s">
        <v>55</v>
      </c>
    </row>
    <row r="110" spans="1:19" s="81" customFormat="1" ht="48" x14ac:dyDescent="0.25">
      <c r="A110" s="124" t="s">
        <v>125</v>
      </c>
      <c r="B110" s="128" t="s">
        <v>288</v>
      </c>
      <c r="C110" s="126" t="s">
        <v>818</v>
      </c>
      <c r="D110" s="122" t="s">
        <v>52</v>
      </c>
      <c r="E110" s="120">
        <v>1</v>
      </c>
      <c r="F110" s="120" t="s">
        <v>534</v>
      </c>
      <c r="G110" s="87">
        <v>51</v>
      </c>
      <c r="H110" s="152">
        <v>1</v>
      </c>
      <c r="I110" s="152">
        <v>0</v>
      </c>
      <c r="J110" s="112" t="s">
        <v>796</v>
      </c>
      <c r="K110" s="120" t="s">
        <v>46</v>
      </c>
      <c r="L110" s="115" t="s">
        <v>534</v>
      </c>
      <c r="M110" s="115" t="s">
        <v>534</v>
      </c>
      <c r="N110" s="120"/>
      <c r="O110" s="120"/>
      <c r="P110" s="135" t="s">
        <v>1</v>
      </c>
    </row>
    <row r="111" spans="1:19" ht="15.75" thickBot="1" x14ac:dyDescent="0.3">
      <c r="A111" s="4"/>
      <c r="B111" s="5"/>
      <c r="C111" s="5"/>
      <c r="D111" s="5"/>
      <c r="E111" s="133"/>
      <c r="F111" s="133"/>
      <c r="G111" s="40"/>
      <c r="H111" s="42"/>
      <c r="I111" s="42"/>
      <c r="J111" s="5"/>
      <c r="K111" s="133"/>
      <c r="L111" s="5"/>
      <c r="M111" s="5"/>
      <c r="N111" s="5"/>
      <c r="O111" s="5"/>
      <c r="P111" s="106"/>
    </row>
    <row r="112" spans="1:19" x14ac:dyDescent="0.25">
      <c r="A112" s="43"/>
      <c r="B112" s="43"/>
      <c r="C112" s="43"/>
      <c r="D112" s="43"/>
      <c r="E112" s="77"/>
      <c r="F112" s="77" t="s">
        <v>25</v>
      </c>
      <c r="G112" s="44">
        <f>SUM(G105:G111)</f>
        <v>5417.05</v>
      </c>
      <c r="H112" s="45"/>
      <c r="I112" s="45"/>
      <c r="J112" s="43"/>
      <c r="K112" s="77"/>
      <c r="L112" s="43"/>
      <c r="M112" s="43"/>
      <c r="N112" s="43"/>
      <c r="O112" s="43"/>
      <c r="P112" s="77"/>
    </row>
    <row r="114" spans="1:16" ht="15.75" customHeight="1" x14ac:dyDescent="0.25">
      <c r="A114" s="221" t="s">
        <v>78</v>
      </c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</row>
    <row r="115" spans="1:16" ht="15" customHeight="1" x14ac:dyDescent="0.25">
      <c r="A115" s="234" t="s">
        <v>76</v>
      </c>
      <c r="B115" s="223" t="s">
        <v>50</v>
      </c>
      <c r="C115" s="223" t="s">
        <v>51</v>
      </c>
      <c r="D115" s="223" t="s">
        <v>64</v>
      </c>
      <c r="E115" s="236"/>
      <c r="F115" s="236"/>
      <c r="G115" s="227" t="s">
        <v>66</v>
      </c>
      <c r="H115" s="227"/>
      <c r="I115" s="227"/>
      <c r="J115" s="223" t="s">
        <v>70</v>
      </c>
      <c r="K115" s="223" t="s">
        <v>71</v>
      </c>
      <c r="L115" s="223" t="s">
        <v>72</v>
      </c>
      <c r="M115" s="223"/>
      <c r="N115" s="233" t="s">
        <v>105</v>
      </c>
      <c r="O115" s="223" t="s">
        <v>98</v>
      </c>
      <c r="P115" s="223" t="s">
        <v>99</v>
      </c>
    </row>
    <row r="116" spans="1:16" ht="36" customHeight="1" thickBot="1" x14ac:dyDescent="0.3">
      <c r="A116" s="235"/>
      <c r="B116" s="224"/>
      <c r="C116" s="224"/>
      <c r="D116" s="224"/>
      <c r="E116" s="224" t="s">
        <v>79</v>
      </c>
      <c r="F116" s="224"/>
      <c r="G116" s="144" t="s">
        <v>68</v>
      </c>
      <c r="H116" s="154" t="s">
        <v>67</v>
      </c>
      <c r="I116" s="143" t="s">
        <v>69</v>
      </c>
      <c r="J116" s="224"/>
      <c r="K116" s="224"/>
      <c r="L116" s="144" t="s">
        <v>113</v>
      </c>
      <c r="M116" s="144" t="s">
        <v>74</v>
      </c>
      <c r="N116" s="228"/>
      <c r="O116" s="224"/>
      <c r="P116" s="224"/>
    </row>
    <row r="117" spans="1:16" s="81" customFormat="1" ht="36" x14ac:dyDescent="0.25">
      <c r="A117" s="48" t="s">
        <v>125</v>
      </c>
      <c r="B117" s="134" t="s">
        <v>127</v>
      </c>
      <c r="C117" s="86" t="s">
        <v>404</v>
      </c>
      <c r="D117" s="49" t="s">
        <v>92</v>
      </c>
      <c r="E117" s="134"/>
      <c r="F117" s="134" t="s">
        <v>564</v>
      </c>
      <c r="G117" s="87">
        <v>856</v>
      </c>
      <c r="H117" s="88">
        <v>1</v>
      </c>
      <c r="I117" s="88">
        <v>0</v>
      </c>
      <c r="J117" s="89" t="s">
        <v>406</v>
      </c>
      <c r="K117" s="134" t="s">
        <v>46</v>
      </c>
      <c r="L117" s="119">
        <v>41044</v>
      </c>
      <c r="M117" s="100">
        <v>41253</v>
      </c>
      <c r="N117" s="49"/>
      <c r="O117" s="134" t="s">
        <v>408</v>
      </c>
      <c r="P117" s="104" t="s">
        <v>3</v>
      </c>
    </row>
    <row r="118" spans="1:16" s="81" customFormat="1" ht="36" x14ac:dyDescent="0.25">
      <c r="A118" s="2" t="s">
        <v>125</v>
      </c>
      <c r="B118" s="132" t="s">
        <v>284</v>
      </c>
      <c r="C118" s="86" t="s">
        <v>410</v>
      </c>
      <c r="D118" s="3" t="s">
        <v>48</v>
      </c>
      <c r="E118" s="132"/>
      <c r="F118" s="132" t="s">
        <v>565</v>
      </c>
      <c r="G118" s="87">
        <v>33</v>
      </c>
      <c r="H118" s="88">
        <v>0</v>
      </c>
      <c r="I118" s="88">
        <v>1</v>
      </c>
      <c r="J118" s="89" t="s">
        <v>411</v>
      </c>
      <c r="K118" s="132" t="s">
        <v>46</v>
      </c>
      <c r="L118" s="101">
        <v>41499</v>
      </c>
      <c r="M118" s="101">
        <v>41528</v>
      </c>
      <c r="N118" s="3"/>
      <c r="O118" s="132" t="s">
        <v>412</v>
      </c>
      <c r="P118" s="107" t="s">
        <v>3</v>
      </c>
    </row>
    <row r="119" spans="1:16" s="81" customFormat="1" ht="25.5" x14ac:dyDescent="0.25">
      <c r="A119" s="2" t="s">
        <v>125</v>
      </c>
      <c r="B119" s="80" t="s">
        <v>285</v>
      </c>
      <c r="C119" s="86" t="s">
        <v>416</v>
      </c>
      <c r="D119" s="79" t="s">
        <v>93</v>
      </c>
      <c r="E119" s="80"/>
      <c r="F119" s="80" t="s">
        <v>566</v>
      </c>
      <c r="G119" s="87">
        <v>440</v>
      </c>
      <c r="H119" s="88">
        <v>1</v>
      </c>
      <c r="I119" s="88">
        <v>0</v>
      </c>
      <c r="J119" s="89" t="s">
        <v>430</v>
      </c>
      <c r="K119" s="132" t="s">
        <v>46</v>
      </c>
      <c r="L119" s="101">
        <v>41080</v>
      </c>
      <c r="M119" s="101">
        <v>41222</v>
      </c>
      <c r="N119" s="79"/>
      <c r="O119" s="132" t="s">
        <v>444</v>
      </c>
      <c r="P119" s="107" t="s">
        <v>3</v>
      </c>
    </row>
    <row r="120" spans="1:16" s="81" customFormat="1" ht="25.5" x14ac:dyDescent="0.25">
      <c r="A120" s="2" t="s">
        <v>125</v>
      </c>
      <c r="B120" s="132" t="s">
        <v>286</v>
      </c>
      <c r="C120" s="86" t="s">
        <v>417</v>
      </c>
      <c r="D120" s="79" t="s">
        <v>94</v>
      </c>
      <c r="E120" s="80"/>
      <c r="F120" s="110" t="s">
        <v>567</v>
      </c>
      <c r="G120" s="87">
        <v>126</v>
      </c>
      <c r="H120" s="88">
        <v>1</v>
      </c>
      <c r="I120" s="88">
        <v>0</v>
      </c>
      <c r="J120" s="89" t="s">
        <v>431</v>
      </c>
      <c r="K120" s="132" t="s">
        <v>46</v>
      </c>
      <c r="L120" s="101">
        <v>41719</v>
      </c>
      <c r="M120" s="101">
        <v>41859</v>
      </c>
      <c r="N120" s="79"/>
      <c r="O120" s="132" t="s">
        <v>446</v>
      </c>
      <c r="P120" s="107" t="s">
        <v>3</v>
      </c>
    </row>
    <row r="121" spans="1:16" s="81" customFormat="1" ht="36" x14ac:dyDescent="0.25">
      <c r="A121" s="2" t="s">
        <v>125</v>
      </c>
      <c r="B121" s="80" t="s">
        <v>287</v>
      </c>
      <c r="C121" s="86" t="s">
        <v>418</v>
      </c>
      <c r="D121" s="79" t="s">
        <v>48</v>
      </c>
      <c r="E121" s="80"/>
      <c r="F121" s="80" t="s">
        <v>568</v>
      </c>
      <c r="G121" s="87">
        <v>200</v>
      </c>
      <c r="H121" s="88">
        <v>0</v>
      </c>
      <c r="I121" s="88">
        <v>1</v>
      </c>
      <c r="J121" s="89" t="s">
        <v>432</v>
      </c>
      <c r="K121" s="132" t="s">
        <v>46</v>
      </c>
      <c r="L121" s="101">
        <v>41152</v>
      </c>
      <c r="M121" s="101">
        <v>41242</v>
      </c>
      <c r="N121" s="79"/>
      <c r="O121" s="80" t="s">
        <v>445</v>
      </c>
      <c r="P121" s="107" t="s">
        <v>3</v>
      </c>
    </row>
    <row r="122" spans="1:16" s="81" customFormat="1" ht="25.5" x14ac:dyDescent="0.25">
      <c r="A122" s="2" t="s">
        <v>125</v>
      </c>
      <c r="B122" s="132" t="s">
        <v>288</v>
      </c>
      <c r="C122" s="86" t="s">
        <v>419</v>
      </c>
      <c r="D122" s="79" t="s">
        <v>94</v>
      </c>
      <c r="E122" s="80"/>
      <c r="F122" s="80" t="s">
        <v>569</v>
      </c>
      <c r="G122" s="87">
        <v>137</v>
      </c>
      <c r="H122" s="88">
        <v>1</v>
      </c>
      <c r="I122" s="88">
        <v>0</v>
      </c>
      <c r="J122" s="89" t="s">
        <v>433</v>
      </c>
      <c r="K122" s="132" t="s">
        <v>46</v>
      </c>
      <c r="L122" s="101">
        <v>41503</v>
      </c>
      <c r="M122" s="101">
        <v>41314</v>
      </c>
      <c r="N122" s="79"/>
      <c r="O122" s="80" t="s">
        <v>447</v>
      </c>
      <c r="P122" s="107" t="s">
        <v>3</v>
      </c>
    </row>
    <row r="123" spans="1:16" s="81" customFormat="1" ht="36" x14ac:dyDescent="0.25">
      <c r="A123" s="2" t="s">
        <v>125</v>
      </c>
      <c r="B123" s="80" t="s">
        <v>289</v>
      </c>
      <c r="C123" s="86" t="s">
        <v>420</v>
      </c>
      <c r="D123" s="79" t="s">
        <v>48</v>
      </c>
      <c r="E123" s="80"/>
      <c r="F123" s="80" t="s">
        <v>570</v>
      </c>
      <c r="G123" s="87">
        <v>74</v>
      </c>
      <c r="H123" s="88">
        <v>0</v>
      </c>
      <c r="I123" s="88">
        <v>1</v>
      </c>
      <c r="J123" s="89" t="s">
        <v>434</v>
      </c>
      <c r="K123" s="132" t="s">
        <v>46</v>
      </c>
      <c r="L123" s="101">
        <v>41153</v>
      </c>
      <c r="M123" s="101">
        <v>41334</v>
      </c>
      <c r="N123" s="79"/>
      <c r="O123" s="80" t="s">
        <v>451</v>
      </c>
      <c r="P123" s="107" t="s">
        <v>3</v>
      </c>
    </row>
    <row r="124" spans="1:16" s="81" customFormat="1" ht="25.5" x14ac:dyDescent="0.25">
      <c r="A124" s="2" t="s">
        <v>125</v>
      </c>
      <c r="B124" s="132" t="s">
        <v>290</v>
      </c>
      <c r="C124" s="86" t="s">
        <v>421</v>
      </c>
      <c r="D124" s="79" t="s">
        <v>48</v>
      </c>
      <c r="E124" s="80"/>
      <c r="F124" s="80" t="s">
        <v>571</v>
      </c>
      <c r="G124" s="87">
        <v>64</v>
      </c>
      <c r="H124" s="88">
        <v>0</v>
      </c>
      <c r="I124" s="88">
        <v>1</v>
      </c>
      <c r="J124" s="89" t="s">
        <v>435</v>
      </c>
      <c r="K124" s="132" t="s">
        <v>46</v>
      </c>
      <c r="L124" s="101">
        <v>41093</v>
      </c>
      <c r="M124" s="101">
        <v>41376</v>
      </c>
      <c r="N124" s="79"/>
      <c r="O124" s="80" t="s">
        <v>452</v>
      </c>
      <c r="P124" s="107" t="s">
        <v>3</v>
      </c>
    </row>
    <row r="125" spans="1:16" s="81" customFormat="1" ht="25.5" x14ac:dyDescent="0.25">
      <c r="A125" s="2" t="s">
        <v>125</v>
      </c>
      <c r="B125" s="80" t="s">
        <v>291</v>
      </c>
      <c r="C125" s="86" t="s">
        <v>422</v>
      </c>
      <c r="D125" s="79" t="s">
        <v>48</v>
      </c>
      <c r="E125" s="80"/>
      <c r="F125" s="80" t="s">
        <v>572</v>
      </c>
      <c r="G125" s="87">
        <v>82</v>
      </c>
      <c r="H125" s="88">
        <v>0</v>
      </c>
      <c r="I125" s="88">
        <v>1</v>
      </c>
      <c r="J125" s="89" t="s">
        <v>436</v>
      </c>
      <c r="K125" s="132" t="s">
        <v>46</v>
      </c>
      <c r="L125" s="101">
        <v>41293</v>
      </c>
      <c r="M125" s="101">
        <v>41591</v>
      </c>
      <c r="N125" s="79"/>
      <c r="O125" s="80" t="s">
        <v>524</v>
      </c>
      <c r="P125" s="107" t="s">
        <v>3</v>
      </c>
    </row>
    <row r="126" spans="1:16" s="81" customFormat="1" ht="25.5" x14ac:dyDescent="0.25">
      <c r="A126" s="2" t="s">
        <v>125</v>
      </c>
      <c r="B126" s="132" t="s">
        <v>292</v>
      </c>
      <c r="C126" s="86" t="s">
        <v>423</v>
      </c>
      <c r="D126" s="79" t="s">
        <v>48</v>
      </c>
      <c r="E126" s="80"/>
      <c r="F126" s="80" t="s">
        <v>573</v>
      </c>
      <c r="G126" s="87">
        <v>121</v>
      </c>
      <c r="H126" s="88">
        <v>0</v>
      </c>
      <c r="I126" s="88">
        <v>1</v>
      </c>
      <c r="J126" s="89" t="s">
        <v>437</v>
      </c>
      <c r="K126" s="132" t="s">
        <v>46</v>
      </c>
      <c r="L126" s="101">
        <v>41326</v>
      </c>
      <c r="M126" s="101">
        <v>41484</v>
      </c>
      <c r="N126" s="79"/>
      <c r="O126" s="80" t="s">
        <v>525</v>
      </c>
      <c r="P126" s="107" t="s">
        <v>3</v>
      </c>
    </row>
    <row r="127" spans="1:16" s="81" customFormat="1" ht="36" x14ac:dyDescent="0.25">
      <c r="A127" s="2" t="s">
        <v>125</v>
      </c>
      <c r="B127" s="80" t="s">
        <v>293</v>
      </c>
      <c r="C127" s="86" t="s">
        <v>424</v>
      </c>
      <c r="D127" s="79" t="s">
        <v>48</v>
      </c>
      <c r="E127" s="80"/>
      <c r="F127" s="80" t="s">
        <v>574</v>
      </c>
      <c r="G127" s="87">
        <v>84</v>
      </c>
      <c r="H127" s="88">
        <v>0</v>
      </c>
      <c r="I127" s="88">
        <v>1</v>
      </c>
      <c r="J127" s="89" t="s">
        <v>438</v>
      </c>
      <c r="K127" s="132" t="s">
        <v>46</v>
      </c>
      <c r="L127" s="101">
        <v>41234</v>
      </c>
      <c r="M127" s="101">
        <v>41334</v>
      </c>
      <c r="N127" s="79"/>
      <c r="O127" s="80" t="s">
        <v>521</v>
      </c>
      <c r="P127" s="107" t="s">
        <v>3</v>
      </c>
    </row>
    <row r="128" spans="1:16" s="81" customFormat="1" ht="25.5" x14ac:dyDescent="0.25">
      <c r="A128" s="2" t="s">
        <v>125</v>
      </c>
      <c r="B128" s="132" t="s">
        <v>294</v>
      </c>
      <c r="C128" s="86" t="s">
        <v>425</v>
      </c>
      <c r="D128" s="79" t="s">
        <v>94</v>
      </c>
      <c r="E128" s="80"/>
      <c r="F128" s="80" t="s">
        <v>575</v>
      </c>
      <c r="G128" s="87">
        <v>93</v>
      </c>
      <c r="H128" s="88">
        <v>1</v>
      </c>
      <c r="I128" s="88">
        <v>0</v>
      </c>
      <c r="J128" s="89" t="s">
        <v>439</v>
      </c>
      <c r="K128" s="132" t="s">
        <v>46</v>
      </c>
      <c r="L128" s="101">
        <v>41465</v>
      </c>
      <c r="M128" s="101">
        <v>41554</v>
      </c>
      <c r="N128" s="79"/>
      <c r="O128" s="80" t="s">
        <v>448</v>
      </c>
      <c r="P128" s="107" t="s">
        <v>3</v>
      </c>
    </row>
    <row r="129" spans="1:16" s="81" customFormat="1" ht="36" x14ac:dyDescent="0.25">
      <c r="A129" s="2" t="s">
        <v>125</v>
      </c>
      <c r="B129" s="80" t="s">
        <v>295</v>
      </c>
      <c r="C129" s="86" t="s">
        <v>426</v>
      </c>
      <c r="D129" s="79" t="s">
        <v>94</v>
      </c>
      <c r="E129" s="80"/>
      <c r="F129" s="80" t="s">
        <v>576</v>
      </c>
      <c r="G129" s="87">
        <v>97</v>
      </c>
      <c r="H129" s="88">
        <v>1</v>
      </c>
      <c r="I129" s="88">
        <v>0</v>
      </c>
      <c r="J129" s="89" t="s">
        <v>440</v>
      </c>
      <c r="K129" s="132" t="s">
        <v>46</v>
      </c>
      <c r="L129" s="101">
        <v>41486</v>
      </c>
      <c r="M129" s="101">
        <v>41613</v>
      </c>
      <c r="N129" s="79"/>
      <c r="O129" s="80" t="s">
        <v>449</v>
      </c>
      <c r="P129" s="107" t="s">
        <v>3</v>
      </c>
    </row>
    <row r="130" spans="1:16" s="81" customFormat="1" ht="25.5" x14ac:dyDescent="0.25">
      <c r="A130" s="2" t="s">
        <v>125</v>
      </c>
      <c r="B130" s="132" t="s">
        <v>296</v>
      </c>
      <c r="C130" s="86" t="s">
        <v>427</v>
      </c>
      <c r="D130" s="79" t="s">
        <v>94</v>
      </c>
      <c r="E130" s="80"/>
      <c r="F130" s="80" t="s">
        <v>577</v>
      </c>
      <c r="G130" s="87">
        <v>131</v>
      </c>
      <c r="H130" s="88">
        <v>1</v>
      </c>
      <c r="I130" s="88">
        <v>0</v>
      </c>
      <c r="J130" s="89" t="s">
        <v>441</v>
      </c>
      <c r="K130" s="132" t="s">
        <v>46</v>
      </c>
      <c r="L130" s="101">
        <v>41626</v>
      </c>
      <c r="M130" s="101">
        <v>41733</v>
      </c>
      <c r="N130" s="79"/>
      <c r="O130" s="80" t="s">
        <v>522</v>
      </c>
      <c r="P130" s="107" t="s">
        <v>3</v>
      </c>
    </row>
    <row r="131" spans="1:16" s="81" customFormat="1" ht="36" x14ac:dyDescent="0.25">
      <c r="A131" s="2" t="s">
        <v>125</v>
      </c>
      <c r="B131" s="80" t="s">
        <v>297</v>
      </c>
      <c r="C131" s="86" t="s">
        <v>428</v>
      </c>
      <c r="D131" s="79" t="s">
        <v>94</v>
      </c>
      <c r="E131" s="80"/>
      <c r="F131" s="80" t="s">
        <v>578</v>
      </c>
      <c r="G131" s="87">
        <v>107</v>
      </c>
      <c r="H131" s="88">
        <v>1</v>
      </c>
      <c r="I131" s="88">
        <v>0</v>
      </c>
      <c r="J131" s="89" t="s">
        <v>442</v>
      </c>
      <c r="K131" s="132" t="s">
        <v>46</v>
      </c>
      <c r="L131" s="101">
        <v>41626</v>
      </c>
      <c r="M131" s="101">
        <v>41753</v>
      </c>
      <c r="N131" s="79"/>
      <c r="O131" s="80" t="s">
        <v>450</v>
      </c>
      <c r="P131" s="107" t="s">
        <v>3</v>
      </c>
    </row>
    <row r="132" spans="1:16" s="81" customFormat="1" ht="36" x14ac:dyDescent="0.25">
      <c r="A132" s="2" t="s">
        <v>125</v>
      </c>
      <c r="B132" s="132" t="s">
        <v>298</v>
      </c>
      <c r="C132" s="86" t="s">
        <v>429</v>
      </c>
      <c r="D132" s="79" t="s">
        <v>94</v>
      </c>
      <c r="E132" s="80"/>
      <c r="F132" s="80" t="s">
        <v>579</v>
      </c>
      <c r="G132" s="87">
        <v>133</v>
      </c>
      <c r="H132" s="88">
        <v>1</v>
      </c>
      <c r="I132" s="88">
        <v>0</v>
      </c>
      <c r="J132" s="89" t="s">
        <v>443</v>
      </c>
      <c r="K132" s="132" t="s">
        <v>46</v>
      </c>
      <c r="L132" s="101">
        <v>41786</v>
      </c>
      <c r="M132" s="101">
        <v>41904</v>
      </c>
      <c r="N132" s="79"/>
      <c r="O132" s="80" t="s">
        <v>355</v>
      </c>
      <c r="P132" s="107" t="s">
        <v>3</v>
      </c>
    </row>
    <row r="133" spans="1:16" s="81" customFormat="1" ht="25.5" x14ac:dyDescent="0.25">
      <c r="A133" s="2" t="s">
        <v>125</v>
      </c>
      <c r="B133" s="80" t="s">
        <v>299</v>
      </c>
      <c r="C133" s="86" t="s">
        <v>453</v>
      </c>
      <c r="D133" s="79" t="s">
        <v>48</v>
      </c>
      <c r="E133" s="80"/>
      <c r="F133" s="80" t="s">
        <v>580</v>
      </c>
      <c r="G133" s="83">
        <v>62</v>
      </c>
      <c r="H133" s="84">
        <v>0</v>
      </c>
      <c r="I133" s="84">
        <v>1</v>
      </c>
      <c r="J133" s="85" t="s">
        <v>454</v>
      </c>
      <c r="K133" s="132" t="s">
        <v>46</v>
      </c>
      <c r="L133" s="101">
        <v>41145</v>
      </c>
      <c r="M133" s="101">
        <v>41549</v>
      </c>
      <c r="N133" s="79"/>
      <c r="O133" s="80" t="s">
        <v>455</v>
      </c>
      <c r="P133" s="105" t="s">
        <v>3</v>
      </c>
    </row>
    <row r="134" spans="1:16" s="81" customFormat="1" ht="25.5" x14ac:dyDescent="0.25">
      <c r="A134" s="2" t="s">
        <v>125</v>
      </c>
      <c r="B134" s="132" t="s">
        <v>300</v>
      </c>
      <c r="C134" s="86" t="s">
        <v>457</v>
      </c>
      <c r="D134" s="79" t="s">
        <v>94</v>
      </c>
      <c r="E134" s="80"/>
      <c r="F134" s="80" t="s">
        <v>581</v>
      </c>
      <c r="G134" s="83">
        <v>162</v>
      </c>
      <c r="H134" s="84">
        <v>1</v>
      </c>
      <c r="I134" s="84">
        <v>0</v>
      </c>
      <c r="J134" s="85" t="s">
        <v>461</v>
      </c>
      <c r="K134" s="80" t="s">
        <v>46</v>
      </c>
      <c r="L134" s="101">
        <v>41506</v>
      </c>
      <c r="M134" s="101">
        <v>41592</v>
      </c>
      <c r="N134" s="79"/>
      <c r="O134" s="80" t="s">
        <v>460</v>
      </c>
      <c r="P134" s="105" t="s">
        <v>3</v>
      </c>
    </row>
    <row r="135" spans="1:16" s="81" customFormat="1" ht="25.5" x14ac:dyDescent="0.25">
      <c r="A135" s="2" t="s">
        <v>125</v>
      </c>
      <c r="B135" s="80" t="s">
        <v>301</v>
      </c>
      <c r="C135" s="86" t="s">
        <v>462</v>
      </c>
      <c r="D135" s="79" t="s">
        <v>48</v>
      </c>
      <c r="E135" s="80"/>
      <c r="F135" s="80" t="s">
        <v>582</v>
      </c>
      <c r="G135" s="87">
        <v>270</v>
      </c>
      <c r="H135" s="90">
        <v>0</v>
      </c>
      <c r="I135" s="90">
        <v>1</v>
      </c>
      <c r="J135" s="89" t="s">
        <v>472</v>
      </c>
      <c r="K135" s="80" t="s">
        <v>46</v>
      </c>
      <c r="L135" s="101">
        <v>41459</v>
      </c>
      <c r="M135" s="101">
        <v>41611</v>
      </c>
      <c r="N135" s="79"/>
      <c r="O135" s="80" t="s">
        <v>530</v>
      </c>
      <c r="P135" s="105" t="s">
        <v>3</v>
      </c>
    </row>
    <row r="136" spans="1:16" s="81" customFormat="1" ht="25.5" x14ac:dyDescent="0.25">
      <c r="A136" s="2" t="s">
        <v>125</v>
      </c>
      <c r="B136" s="132" t="s">
        <v>302</v>
      </c>
      <c r="C136" s="86" t="s">
        <v>463</v>
      </c>
      <c r="D136" s="79" t="s">
        <v>48</v>
      </c>
      <c r="E136" s="80"/>
      <c r="F136" s="80" t="s">
        <v>583</v>
      </c>
      <c r="G136" s="87">
        <v>62</v>
      </c>
      <c r="H136" s="90">
        <v>0</v>
      </c>
      <c r="I136" s="90">
        <v>1</v>
      </c>
      <c r="J136" s="89" t="s">
        <v>473</v>
      </c>
      <c r="K136" s="80" t="s">
        <v>46</v>
      </c>
      <c r="L136" s="101">
        <v>41339</v>
      </c>
      <c r="M136" s="101">
        <v>41485</v>
      </c>
      <c r="N136" s="79"/>
      <c r="O136" s="80" t="s">
        <v>529</v>
      </c>
      <c r="P136" s="105" t="s">
        <v>3</v>
      </c>
    </row>
    <row r="137" spans="1:16" s="81" customFormat="1" ht="36" x14ac:dyDescent="0.25">
      <c r="A137" s="2" t="s">
        <v>125</v>
      </c>
      <c r="B137" s="80" t="s">
        <v>303</v>
      </c>
      <c r="C137" s="86" t="s">
        <v>464</v>
      </c>
      <c r="D137" s="79" t="s">
        <v>48</v>
      </c>
      <c r="E137" s="80"/>
      <c r="F137" s="80"/>
      <c r="G137" s="87">
        <v>65</v>
      </c>
      <c r="H137" s="90">
        <v>0</v>
      </c>
      <c r="I137" s="90">
        <v>1</v>
      </c>
      <c r="J137" s="89" t="s">
        <v>474</v>
      </c>
      <c r="K137" s="80" t="s">
        <v>46</v>
      </c>
      <c r="L137" s="101">
        <v>41146</v>
      </c>
      <c r="M137" s="101">
        <v>41248</v>
      </c>
      <c r="N137" s="79"/>
      <c r="O137" s="80" t="s">
        <v>523</v>
      </c>
      <c r="P137" s="105" t="s">
        <v>3</v>
      </c>
    </row>
    <row r="138" spans="1:16" s="81" customFormat="1" ht="36" x14ac:dyDescent="0.25">
      <c r="A138" s="2" t="s">
        <v>125</v>
      </c>
      <c r="B138" s="132" t="s">
        <v>304</v>
      </c>
      <c r="C138" s="86" t="s">
        <v>465</v>
      </c>
      <c r="D138" s="79" t="s">
        <v>48</v>
      </c>
      <c r="E138" s="80"/>
      <c r="F138" s="80" t="s">
        <v>584</v>
      </c>
      <c r="G138" s="87">
        <v>250</v>
      </c>
      <c r="H138" s="90">
        <v>0</v>
      </c>
      <c r="I138" s="90">
        <v>1</v>
      </c>
      <c r="J138" s="89" t="s">
        <v>475</v>
      </c>
      <c r="K138" s="80" t="s">
        <v>46</v>
      </c>
      <c r="L138" s="101">
        <v>41508</v>
      </c>
      <c r="M138" s="101">
        <v>41771</v>
      </c>
      <c r="N138" s="79"/>
      <c r="O138" s="80" t="s">
        <v>528</v>
      </c>
      <c r="P138" s="105" t="s">
        <v>3</v>
      </c>
    </row>
    <row r="139" spans="1:16" s="81" customFormat="1" ht="47.25" customHeight="1" x14ac:dyDescent="0.25">
      <c r="A139" s="2" t="s">
        <v>125</v>
      </c>
      <c r="B139" s="80" t="s">
        <v>305</v>
      </c>
      <c r="C139" s="86" t="s">
        <v>466</v>
      </c>
      <c r="D139" s="79" t="s">
        <v>48</v>
      </c>
      <c r="E139" s="80"/>
      <c r="F139" s="80" t="s">
        <v>585</v>
      </c>
      <c r="G139" s="87">
        <v>77</v>
      </c>
      <c r="H139" s="90">
        <v>0</v>
      </c>
      <c r="I139" s="90">
        <v>1</v>
      </c>
      <c r="J139" s="89" t="s">
        <v>476</v>
      </c>
      <c r="K139" s="80" t="s">
        <v>46</v>
      </c>
      <c r="L139" s="101">
        <v>41587</v>
      </c>
      <c r="M139" s="80" t="s">
        <v>532</v>
      </c>
      <c r="N139" s="79"/>
      <c r="O139" s="80" t="s">
        <v>520</v>
      </c>
      <c r="P139" s="105" t="s">
        <v>3</v>
      </c>
    </row>
    <row r="140" spans="1:16" s="81" customFormat="1" ht="25.5" x14ac:dyDescent="0.25">
      <c r="A140" s="2" t="s">
        <v>125</v>
      </c>
      <c r="B140" s="132" t="s">
        <v>306</v>
      </c>
      <c r="C140" s="86" t="s">
        <v>467</v>
      </c>
      <c r="D140" s="79" t="s">
        <v>48</v>
      </c>
      <c r="E140" s="80"/>
      <c r="F140" s="80" t="s">
        <v>586</v>
      </c>
      <c r="G140" s="87">
        <v>78</v>
      </c>
      <c r="H140" s="90">
        <v>0</v>
      </c>
      <c r="I140" s="90">
        <v>1</v>
      </c>
      <c r="J140" s="89" t="s">
        <v>477</v>
      </c>
      <c r="K140" s="80" t="s">
        <v>46</v>
      </c>
      <c r="L140" s="101">
        <v>41219</v>
      </c>
      <c r="M140" s="101">
        <v>41610</v>
      </c>
      <c r="N140" s="79"/>
      <c r="O140" s="80" t="s">
        <v>527</v>
      </c>
      <c r="P140" s="105" t="s">
        <v>3</v>
      </c>
    </row>
    <row r="141" spans="1:16" s="81" customFormat="1" ht="25.5" x14ac:dyDescent="0.25">
      <c r="A141" s="2" t="s">
        <v>125</v>
      </c>
      <c r="B141" s="80" t="s">
        <v>307</v>
      </c>
      <c r="C141" s="86" t="s">
        <v>470</v>
      </c>
      <c r="D141" s="79" t="s">
        <v>48</v>
      </c>
      <c r="E141" s="80"/>
      <c r="F141" s="80" t="s">
        <v>587</v>
      </c>
      <c r="G141" s="87">
        <v>57</v>
      </c>
      <c r="H141" s="90">
        <v>0</v>
      </c>
      <c r="I141" s="90">
        <v>1</v>
      </c>
      <c r="J141" s="89" t="s">
        <v>480</v>
      </c>
      <c r="K141" s="80" t="s">
        <v>46</v>
      </c>
      <c r="L141" s="101">
        <v>41477</v>
      </c>
      <c r="M141" s="101">
        <v>41517</v>
      </c>
      <c r="N141" s="79"/>
      <c r="O141" s="80" t="s">
        <v>483</v>
      </c>
      <c r="P141" s="105" t="s">
        <v>3</v>
      </c>
    </row>
    <row r="142" spans="1:16" s="81" customFormat="1" ht="25.5" x14ac:dyDescent="0.25">
      <c r="A142" s="2" t="s">
        <v>125</v>
      </c>
      <c r="B142" s="132" t="s">
        <v>308</v>
      </c>
      <c r="C142" s="86" t="s">
        <v>485</v>
      </c>
      <c r="D142" s="79" t="s">
        <v>93</v>
      </c>
      <c r="E142" s="80"/>
      <c r="F142" s="80" t="s">
        <v>588</v>
      </c>
      <c r="G142" s="87">
        <v>630</v>
      </c>
      <c r="H142" s="90">
        <v>1</v>
      </c>
      <c r="I142" s="90">
        <v>0</v>
      </c>
      <c r="J142" s="89" t="s">
        <v>487</v>
      </c>
      <c r="K142" s="80" t="s">
        <v>46</v>
      </c>
      <c r="L142" s="101">
        <v>41541</v>
      </c>
      <c r="M142" s="101">
        <v>41690</v>
      </c>
      <c r="N142" s="79"/>
      <c r="O142" s="80" t="s">
        <v>446</v>
      </c>
      <c r="P142" s="105" t="s">
        <v>3</v>
      </c>
    </row>
    <row r="143" spans="1:16" s="81" customFormat="1" ht="25.5" x14ac:dyDescent="0.25">
      <c r="A143" s="2" t="s">
        <v>125</v>
      </c>
      <c r="B143" s="80" t="s">
        <v>309</v>
      </c>
      <c r="C143" s="86" t="s">
        <v>489</v>
      </c>
      <c r="D143" s="79" t="s">
        <v>48</v>
      </c>
      <c r="E143" s="80"/>
      <c r="F143" s="80" t="s">
        <v>589</v>
      </c>
      <c r="G143" s="87">
        <v>94</v>
      </c>
      <c r="H143" s="90">
        <v>0</v>
      </c>
      <c r="I143" s="90">
        <v>1</v>
      </c>
      <c r="J143" s="89" t="s">
        <v>493</v>
      </c>
      <c r="K143" s="80" t="s">
        <v>46</v>
      </c>
      <c r="L143" s="101">
        <v>40954</v>
      </c>
      <c r="M143" s="101">
        <v>41243</v>
      </c>
      <c r="N143" s="79"/>
      <c r="O143" s="80" t="s">
        <v>526</v>
      </c>
      <c r="P143" s="105" t="s">
        <v>3</v>
      </c>
    </row>
    <row r="144" spans="1:16" s="81" customFormat="1" ht="25.5" x14ac:dyDescent="0.25">
      <c r="A144" s="2" t="s">
        <v>125</v>
      </c>
      <c r="B144" s="132" t="s">
        <v>310</v>
      </c>
      <c r="C144" s="86" t="s">
        <v>486</v>
      </c>
      <c r="D144" s="79" t="s">
        <v>93</v>
      </c>
      <c r="E144" s="80"/>
      <c r="F144" s="80" t="s">
        <v>590</v>
      </c>
      <c r="G144" s="87">
        <v>642</v>
      </c>
      <c r="H144" s="90">
        <v>1</v>
      </c>
      <c r="I144" s="90">
        <v>0</v>
      </c>
      <c r="J144" s="89" t="s">
        <v>488</v>
      </c>
      <c r="K144" s="80" t="s">
        <v>47</v>
      </c>
      <c r="L144" s="101">
        <v>41146</v>
      </c>
      <c r="M144" s="101">
        <v>41366</v>
      </c>
      <c r="N144" s="79"/>
      <c r="O144" s="80" t="s">
        <v>498</v>
      </c>
      <c r="P144" s="105" t="s">
        <v>3</v>
      </c>
    </row>
    <row r="145" spans="1:16" s="81" customFormat="1" ht="25.5" x14ac:dyDescent="0.25">
      <c r="A145" s="2" t="s">
        <v>125</v>
      </c>
      <c r="B145" s="80" t="s">
        <v>311</v>
      </c>
      <c r="C145" s="86" t="s">
        <v>490</v>
      </c>
      <c r="D145" s="79" t="s">
        <v>48</v>
      </c>
      <c r="E145" s="80"/>
      <c r="F145" s="80" t="s">
        <v>591</v>
      </c>
      <c r="G145" s="87">
        <v>125</v>
      </c>
      <c r="H145" s="90">
        <v>0</v>
      </c>
      <c r="I145" s="90">
        <v>1</v>
      </c>
      <c r="J145" s="89" t="s">
        <v>494</v>
      </c>
      <c r="K145" s="80" t="s">
        <v>46</v>
      </c>
      <c r="L145" s="101">
        <v>40624</v>
      </c>
      <c r="M145" s="101">
        <v>41045</v>
      </c>
      <c r="N145" s="79"/>
      <c r="O145" s="80" t="s">
        <v>499</v>
      </c>
      <c r="P145" s="105" t="s">
        <v>3</v>
      </c>
    </row>
    <row r="146" spans="1:16" s="81" customFormat="1" ht="25.5" x14ac:dyDescent="0.25">
      <c r="A146" s="2" t="s">
        <v>125</v>
      </c>
      <c r="B146" s="132" t="s">
        <v>312</v>
      </c>
      <c r="C146" s="86" t="s">
        <v>491</v>
      </c>
      <c r="D146" s="79" t="s">
        <v>48</v>
      </c>
      <c r="E146" s="80"/>
      <c r="F146" s="80" t="s">
        <v>592</v>
      </c>
      <c r="G146" s="87">
        <v>225</v>
      </c>
      <c r="H146" s="90">
        <v>0</v>
      </c>
      <c r="I146" s="90">
        <v>1</v>
      </c>
      <c r="J146" s="89" t="s">
        <v>495</v>
      </c>
      <c r="K146" s="80" t="s">
        <v>46</v>
      </c>
      <c r="L146" s="101">
        <v>40624</v>
      </c>
      <c r="M146" s="101">
        <v>40806</v>
      </c>
      <c r="N146" s="79"/>
      <c r="O146" s="80" t="s">
        <v>500</v>
      </c>
      <c r="P146" s="105" t="s">
        <v>3</v>
      </c>
    </row>
    <row r="147" spans="1:16" s="81" customFormat="1" ht="25.5" x14ac:dyDescent="0.25">
      <c r="A147" s="2" t="s">
        <v>125</v>
      </c>
      <c r="B147" s="80" t="s">
        <v>313</v>
      </c>
      <c r="C147" s="86" t="s">
        <v>492</v>
      </c>
      <c r="D147" s="79" t="s">
        <v>48</v>
      </c>
      <c r="E147" s="80"/>
      <c r="F147" s="80" t="s">
        <v>593</v>
      </c>
      <c r="G147" s="87">
        <v>60</v>
      </c>
      <c r="H147" s="90">
        <v>0</v>
      </c>
      <c r="I147" s="90">
        <v>1</v>
      </c>
      <c r="J147" s="89" t="s">
        <v>496</v>
      </c>
      <c r="K147" s="80" t="s">
        <v>46</v>
      </c>
      <c r="L147" s="101">
        <v>41461</v>
      </c>
      <c r="M147" s="101">
        <v>41549</v>
      </c>
      <c r="N147" s="79"/>
      <c r="O147" s="80" t="s">
        <v>501</v>
      </c>
      <c r="P147" s="105" t="s">
        <v>3</v>
      </c>
    </row>
    <row r="148" spans="1:16" s="81" customFormat="1" ht="25.5" x14ac:dyDescent="0.25">
      <c r="A148" s="2" t="s">
        <v>125</v>
      </c>
      <c r="B148" s="132" t="s">
        <v>314</v>
      </c>
      <c r="C148" s="86" t="s">
        <v>503</v>
      </c>
      <c r="D148" s="79" t="s">
        <v>48</v>
      </c>
      <c r="E148" s="80"/>
      <c r="F148" s="80" t="s">
        <v>594</v>
      </c>
      <c r="G148" s="87">
        <v>16</v>
      </c>
      <c r="H148" s="90">
        <v>0</v>
      </c>
      <c r="I148" s="90">
        <v>1</v>
      </c>
      <c r="J148" s="89" t="s">
        <v>676</v>
      </c>
      <c r="K148" s="80" t="s">
        <v>46</v>
      </c>
      <c r="L148" s="101">
        <v>41489</v>
      </c>
      <c r="M148" s="101">
        <v>41608</v>
      </c>
      <c r="N148" s="79"/>
      <c r="O148" s="80" t="s">
        <v>502</v>
      </c>
      <c r="P148" s="105" t="s">
        <v>3</v>
      </c>
    </row>
    <row r="149" spans="1:16" s="81" customFormat="1" ht="25.5" x14ac:dyDescent="0.25">
      <c r="A149" s="2" t="s">
        <v>125</v>
      </c>
      <c r="B149" s="80" t="s">
        <v>315</v>
      </c>
      <c r="C149" s="86" t="s">
        <v>504</v>
      </c>
      <c r="D149" s="79" t="s">
        <v>48</v>
      </c>
      <c r="E149" s="80"/>
      <c r="F149" s="80" t="s">
        <v>595</v>
      </c>
      <c r="G149" s="87">
        <v>234</v>
      </c>
      <c r="H149" s="90">
        <v>0</v>
      </c>
      <c r="I149" s="90">
        <v>1</v>
      </c>
      <c r="J149" s="89" t="s">
        <v>505</v>
      </c>
      <c r="K149" s="80" t="s">
        <v>46</v>
      </c>
      <c r="L149" s="101">
        <v>41508</v>
      </c>
      <c r="M149" s="101">
        <v>41605</v>
      </c>
      <c r="N149" s="79"/>
      <c r="O149" s="80" t="s">
        <v>506</v>
      </c>
      <c r="P149" s="105" t="s">
        <v>3</v>
      </c>
    </row>
    <row r="150" spans="1:16" s="81" customFormat="1" ht="25.5" x14ac:dyDescent="0.25">
      <c r="A150" s="2" t="s">
        <v>125</v>
      </c>
      <c r="B150" s="132" t="s">
        <v>316</v>
      </c>
      <c r="C150" s="86" t="s">
        <v>507</v>
      </c>
      <c r="D150" s="79" t="s">
        <v>93</v>
      </c>
      <c r="E150" s="80"/>
      <c r="F150" s="80" t="s">
        <v>596</v>
      </c>
      <c r="G150" s="87">
        <v>196</v>
      </c>
      <c r="H150" s="90">
        <v>1</v>
      </c>
      <c r="I150" s="90">
        <v>0</v>
      </c>
      <c r="J150" s="89" t="s">
        <v>509</v>
      </c>
      <c r="K150" s="80" t="s">
        <v>46</v>
      </c>
      <c r="L150" s="101">
        <v>41193</v>
      </c>
      <c r="M150" s="101">
        <v>41323</v>
      </c>
      <c r="N150" s="79"/>
      <c r="O150" s="80" t="s">
        <v>511</v>
      </c>
      <c r="P150" s="105" t="s">
        <v>3</v>
      </c>
    </row>
    <row r="151" spans="1:16" s="81" customFormat="1" ht="25.5" x14ac:dyDescent="0.25">
      <c r="A151" s="2" t="s">
        <v>125</v>
      </c>
      <c r="B151" s="80" t="s">
        <v>317</v>
      </c>
      <c r="C151" s="86" t="s">
        <v>508</v>
      </c>
      <c r="D151" s="79" t="s">
        <v>92</v>
      </c>
      <c r="E151" s="80"/>
      <c r="F151" s="80" t="s">
        <v>597</v>
      </c>
      <c r="G151" s="87">
        <v>370</v>
      </c>
      <c r="H151" s="90">
        <v>1</v>
      </c>
      <c r="I151" s="90">
        <v>0</v>
      </c>
      <c r="J151" s="89" t="s">
        <v>510</v>
      </c>
      <c r="K151" s="80" t="s">
        <v>46</v>
      </c>
      <c r="L151" s="102">
        <v>41461</v>
      </c>
      <c r="M151" s="102">
        <v>41582</v>
      </c>
      <c r="N151" s="79"/>
      <c r="O151" s="80" t="s">
        <v>512</v>
      </c>
      <c r="P151" s="105" t="s">
        <v>3</v>
      </c>
    </row>
    <row r="152" spans="1:16" s="81" customFormat="1" ht="25.5" x14ac:dyDescent="0.25">
      <c r="A152" s="2" t="s">
        <v>125</v>
      </c>
      <c r="B152" s="132" t="s">
        <v>318</v>
      </c>
      <c r="C152" s="82" t="s">
        <v>207</v>
      </c>
      <c r="D152" s="79" t="s">
        <v>94</v>
      </c>
      <c r="E152" s="80"/>
      <c r="F152" s="80" t="s">
        <v>598</v>
      </c>
      <c r="G152" s="83">
        <v>125</v>
      </c>
      <c r="H152" s="84">
        <v>1</v>
      </c>
      <c r="I152" s="84">
        <v>0</v>
      </c>
      <c r="J152" s="85" t="s">
        <v>222</v>
      </c>
      <c r="K152" s="80" t="s">
        <v>46</v>
      </c>
      <c r="L152" s="101">
        <v>41754</v>
      </c>
      <c r="M152" s="101">
        <v>41859</v>
      </c>
      <c r="N152" s="79"/>
      <c r="O152" s="80" t="s">
        <v>364</v>
      </c>
      <c r="P152" s="105" t="s">
        <v>3</v>
      </c>
    </row>
    <row r="153" spans="1:16" s="81" customFormat="1" ht="36" x14ac:dyDescent="0.25">
      <c r="A153" s="2" t="s">
        <v>125</v>
      </c>
      <c r="B153" s="80" t="s">
        <v>319</v>
      </c>
      <c r="C153" s="86" t="s">
        <v>209</v>
      </c>
      <c r="D153" s="79" t="s">
        <v>93</v>
      </c>
      <c r="E153" s="80"/>
      <c r="F153" s="80" t="s">
        <v>599</v>
      </c>
      <c r="G153" s="87">
        <v>235</v>
      </c>
      <c r="H153" s="88">
        <v>1</v>
      </c>
      <c r="I153" s="88">
        <v>0</v>
      </c>
      <c r="J153" s="89" t="s">
        <v>223</v>
      </c>
      <c r="K153" s="80" t="s">
        <v>46</v>
      </c>
      <c r="L153" s="101">
        <v>41747</v>
      </c>
      <c r="M153" s="101">
        <v>41968</v>
      </c>
      <c r="N153" s="79"/>
      <c r="O153" s="80" t="s">
        <v>534</v>
      </c>
      <c r="P153" s="105" t="s">
        <v>3</v>
      </c>
    </row>
    <row r="154" spans="1:16" s="81" customFormat="1" ht="25.5" x14ac:dyDescent="0.25">
      <c r="A154" s="2" t="s">
        <v>125</v>
      </c>
      <c r="B154" s="132" t="s">
        <v>320</v>
      </c>
      <c r="C154" s="86" t="s">
        <v>210</v>
      </c>
      <c r="D154" s="79" t="s">
        <v>94</v>
      </c>
      <c r="E154" s="80"/>
      <c r="F154" s="80" t="s">
        <v>600</v>
      </c>
      <c r="G154" s="87">
        <v>107</v>
      </c>
      <c r="H154" s="88">
        <v>1</v>
      </c>
      <c r="I154" s="88">
        <v>0</v>
      </c>
      <c r="J154" s="89" t="s">
        <v>224</v>
      </c>
      <c r="K154" s="80" t="s">
        <v>46</v>
      </c>
      <c r="L154" s="101">
        <v>41830</v>
      </c>
      <c r="M154" s="101">
        <v>41920</v>
      </c>
      <c r="N154" s="79"/>
      <c r="O154" s="80" t="s">
        <v>365</v>
      </c>
      <c r="P154" s="105" t="s">
        <v>3</v>
      </c>
    </row>
    <row r="155" spans="1:16" s="81" customFormat="1" ht="36" x14ac:dyDescent="0.25">
      <c r="A155" s="2" t="s">
        <v>125</v>
      </c>
      <c r="B155" s="80" t="s">
        <v>321</v>
      </c>
      <c r="C155" s="86" t="s">
        <v>211</v>
      </c>
      <c r="D155" s="79" t="s">
        <v>94</v>
      </c>
      <c r="E155" s="80"/>
      <c r="F155" s="80" t="s">
        <v>601</v>
      </c>
      <c r="G155" s="87">
        <v>138</v>
      </c>
      <c r="H155" s="88">
        <v>1</v>
      </c>
      <c r="I155" s="88">
        <v>0</v>
      </c>
      <c r="J155" s="89" t="s">
        <v>225</v>
      </c>
      <c r="K155" s="80" t="s">
        <v>46</v>
      </c>
      <c r="L155" s="101">
        <v>41716</v>
      </c>
      <c r="M155" s="101">
        <v>41912</v>
      </c>
      <c r="N155" s="79"/>
      <c r="O155" s="80" t="s">
        <v>366</v>
      </c>
      <c r="P155" s="105" t="s">
        <v>3</v>
      </c>
    </row>
    <row r="156" spans="1:16" s="81" customFormat="1" ht="25.5" x14ac:dyDescent="0.25">
      <c r="A156" s="2" t="s">
        <v>125</v>
      </c>
      <c r="B156" s="132" t="s">
        <v>322</v>
      </c>
      <c r="C156" s="86" t="s">
        <v>402</v>
      </c>
      <c r="D156" s="79" t="s">
        <v>94</v>
      </c>
      <c r="E156" s="80"/>
      <c r="F156" s="80" t="s">
        <v>602</v>
      </c>
      <c r="G156" s="87">
        <v>100</v>
      </c>
      <c r="H156" s="88">
        <v>1</v>
      </c>
      <c r="I156" s="88">
        <v>0</v>
      </c>
      <c r="J156" s="89" t="s">
        <v>226</v>
      </c>
      <c r="K156" s="80" t="s">
        <v>46</v>
      </c>
      <c r="L156" s="101">
        <v>41830</v>
      </c>
      <c r="M156" s="101">
        <v>41920</v>
      </c>
      <c r="N156" s="79"/>
      <c r="O156" s="80" t="s">
        <v>403</v>
      </c>
      <c r="P156" s="105" t="s">
        <v>3</v>
      </c>
    </row>
    <row r="157" spans="1:16" s="81" customFormat="1" ht="31.5" customHeight="1" x14ac:dyDescent="0.25">
      <c r="A157" s="2" t="s">
        <v>125</v>
      </c>
      <c r="B157" s="80" t="s">
        <v>323</v>
      </c>
      <c r="C157" s="86" t="s">
        <v>212</v>
      </c>
      <c r="D157" s="79" t="s">
        <v>94</v>
      </c>
      <c r="E157" s="80"/>
      <c r="F157" s="80" t="s">
        <v>603</v>
      </c>
      <c r="G157" s="87">
        <v>152</v>
      </c>
      <c r="H157" s="90">
        <v>1</v>
      </c>
      <c r="I157" s="90">
        <v>0</v>
      </c>
      <c r="J157" s="89" t="s">
        <v>227</v>
      </c>
      <c r="K157" s="80" t="s">
        <v>46</v>
      </c>
      <c r="L157" s="101">
        <v>41755</v>
      </c>
      <c r="M157" s="101">
        <v>41858</v>
      </c>
      <c r="N157" s="79"/>
      <c r="O157" s="80" t="s">
        <v>367</v>
      </c>
      <c r="P157" s="105" t="s">
        <v>104</v>
      </c>
    </row>
    <row r="158" spans="1:16" s="81" customFormat="1" ht="38.25" x14ac:dyDescent="0.25">
      <c r="A158" s="2" t="s">
        <v>125</v>
      </c>
      <c r="B158" s="132" t="s">
        <v>324</v>
      </c>
      <c r="C158" s="86" t="s">
        <v>213</v>
      </c>
      <c r="D158" s="79" t="s">
        <v>92</v>
      </c>
      <c r="E158" s="80"/>
      <c r="F158" s="80" t="s">
        <v>604</v>
      </c>
      <c r="G158" s="87">
        <v>235</v>
      </c>
      <c r="H158" s="90">
        <v>1</v>
      </c>
      <c r="I158" s="90">
        <v>0</v>
      </c>
      <c r="J158" s="89" t="s">
        <v>228</v>
      </c>
      <c r="K158" s="80" t="s">
        <v>46</v>
      </c>
      <c r="L158" s="101">
        <v>41724</v>
      </c>
      <c r="M158" s="101">
        <v>41936</v>
      </c>
      <c r="N158" s="79"/>
      <c r="O158" s="80" t="s">
        <v>368</v>
      </c>
      <c r="P158" s="105" t="s">
        <v>3</v>
      </c>
    </row>
    <row r="159" spans="1:16" s="81" customFormat="1" ht="25.5" x14ac:dyDescent="0.25">
      <c r="A159" s="2" t="s">
        <v>125</v>
      </c>
      <c r="B159" s="80" t="s">
        <v>325</v>
      </c>
      <c r="C159" s="86" t="s">
        <v>214</v>
      </c>
      <c r="D159" s="79" t="s">
        <v>93</v>
      </c>
      <c r="E159" s="80"/>
      <c r="F159" s="80" t="s">
        <v>605</v>
      </c>
      <c r="G159" s="87">
        <v>390</v>
      </c>
      <c r="H159" s="90">
        <v>1</v>
      </c>
      <c r="I159" s="90">
        <v>0</v>
      </c>
      <c r="J159" s="89" t="s">
        <v>229</v>
      </c>
      <c r="K159" s="80" t="s">
        <v>46</v>
      </c>
      <c r="L159" s="101">
        <v>41146</v>
      </c>
      <c r="M159" s="101">
        <v>41306</v>
      </c>
      <c r="N159" s="79"/>
      <c r="O159" s="80" t="s">
        <v>369</v>
      </c>
      <c r="P159" s="105" t="s">
        <v>104</v>
      </c>
    </row>
    <row r="160" spans="1:16" s="81" customFormat="1" ht="29.25" customHeight="1" x14ac:dyDescent="0.25">
      <c r="A160" s="2" t="s">
        <v>125</v>
      </c>
      <c r="B160" s="132" t="s">
        <v>326</v>
      </c>
      <c r="C160" s="86" t="s">
        <v>215</v>
      </c>
      <c r="D160" s="79" t="s">
        <v>92</v>
      </c>
      <c r="E160" s="80"/>
      <c r="F160" s="80" t="s">
        <v>606</v>
      </c>
      <c r="G160" s="87">
        <v>10520</v>
      </c>
      <c r="H160" s="90">
        <v>1</v>
      </c>
      <c r="I160" s="90">
        <v>0</v>
      </c>
      <c r="J160" s="89" t="s">
        <v>230</v>
      </c>
      <c r="K160" s="80" t="s">
        <v>46</v>
      </c>
      <c r="L160" s="101">
        <v>40388</v>
      </c>
      <c r="M160" s="101">
        <v>40816</v>
      </c>
      <c r="N160" s="79"/>
      <c r="O160" s="80" t="s">
        <v>370</v>
      </c>
      <c r="P160" s="105" t="s">
        <v>104</v>
      </c>
    </row>
    <row r="161" spans="1:16" s="81" customFormat="1" ht="25.5" x14ac:dyDescent="0.25">
      <c r="A161" s="2" t="s">
        <v>125</v>
      </c>
      <c r="B161" s="80" t="s">
        <v>327</v>
      </c>
      <c r="C161" s="86" t="s">
        <v>216</v>
      </c>
      <c r="D161" s="79" t="s">
        <v>92</v>
      </c>
      <c r="E161" s="80"/>
      <c r="F161" s="80" t="s">
        <v>607</v>
      </c>
      <c r="G161" s="87">
        <v>222</v>
      </c>
      <c r="H161" s="90">
        <v>1</v>
      </c>
      <c r="I161" s="90">
        <v>0</v>
      </c>
      <c r="J161" s="89" t="s">
        <v>231</v>
      </c>
      <c r="K161" s="80" t="s">
        <v>46</v>
      </c>
      <c r="L161" s="101">
        <v>41965</v>
      </c>
      <c r="M161" s="101">
        <v>42209</v>
      </c>
      <c r="N161" s="79"/>
      <c r="O161" s="80" t="s">
        <v>677</v>
      </c>
      <c r="P161" s="105" t="s">
        <v>104</v>
      </c>
    </row>
    <row r="162" spans="1:16" s="81" customFormat="1" ht="25.5" x14ac:dyDescent="0.25">
      <c r="A162" s="2" t="s">
        <v>125</v>
      </c>
      <c r="B162" s="132" t="s">
        <v>328</v>
      </c>
      <c r="C162" s="86" t="s">
        <v>217</v>
      </c>
      <c r="D162" s="79" t="s">
        <v>48</v>
      </c>
      <c r="E162" s="80"/>
      <c r="F162" s="80" t="s">
        <v>608</v>
      </c>
      <c r="G162" s="87">
        <v>69</v>
      </c>
      <c r="H162" s="90">
        <v>0</v>
      </c>
      <c r="I162" s="90">
        <v>1</v>
      </c>
      <c r="J162" s="89" t="s">
        <v>232</v>
      </c>
      <c r="K162" s="80" t="s">
        <v>46</v>
      </c>
      <c r="L162" s="101">
        <v>41612</v>
      </c>
      <c r="M162" s="101">
        <v>41716</v>
      </c>
      <c r="N162" s="79"/>
      <c r="O162" s="80" t="s">
        <v>371</v>
      </c>
      <c r="P162" s="105" t="s">
        <v>3</v>
      </c>
    </row>
    <row r="163" spans="1:16" s="81" customFormat="1" ht="25.5" x14ac:dyDescent="0.25">
      <c r="A163" s="2" t="s">
        <v>125</v>
      </c>
      <c r="B163" s="80" t="s">
        <v>329</v>
      </c>
      <c r="C163" s="86" t="s">
        <v>218</v>
      </c>
      <c r="D163" s="79" t="s">
        <v>48</v>
      </c>
      <c r="E163" s="80"/>
      <c r="F163" s="80" t="s">
        <v>609</v>
      </c>
      <c r="G163" s="87">
        <v>116</v>
      </c>
      <c r="H163" s="90">
        <v>0</v>
      </c>
      <c r="I163" s="90">
        <v>1</v>
      </c>
      <c r="J163" s="89" t="s">
        <v>233</v>
      </c>
      <c r="K163" s="80" t="s">
        <v>46</v>
      </c>
      <c r="L163" s="101">
        <v>42112</v>
      </c>
      <c r="M163" s="101">
        <v>42152</v>
      </c>
      <c r="N163" s="79"/>
      <c r="O163" s="80" t="s">
        <v>678</v>
      </c>
      <c r="P163" s="105" t="s">
        <v>3</v>
      </c>
    </row>
    <row r="164" spans="1:16" s="81" customFormat="1" ht="25.5" x14ac:dyDescent="0.25">
      <c r="A164" s="2" t="s">
        <v>125</v>
      </c>
      <c r="B164" s="132" t="s">
        <v>330</v>
      </c>
      <c r="C164" s="86" t="s">
        <v>219</v>
      </c>
      <c r="D164" s="79" t="s">
        <v>92</v>
      </c>
      <c r="E164" s="80"/>
      <c r="F164" s="80" t="s">
        <v>610</v>
      </c>
      <c r="G164" s="87">
        <v>312</v>
      </c>
      <c r="H164" s="90">
        <v>1</v>
      </c>
      <c r="I164" s="90">
        <v>0</v>
      </c>
      <c r="J164" s="89" t="s">
        <v>234</v>
      </c>
      <c r="K164" s="80" t="s">
        <v>46</v>
      </c>
      <c r="L164" s="101">
        <v>41621</v>
      </c>
      <c r="M164" s="101">
        <v>41890</v>
      </c>
      <c r="N164" s="79"/>
      <c r="O164" s="80" t="s">
        <v>372</v>
      </c>
      <c r="P164" s="107" t="s">
        <v>3</v>
      </c>
    </row>
    <row r="165" spans="1:16" s="81" customFormat="1" ht="34.5" customHeight="1" x14ac:dyDescent="0.25">
      <c r="A165" s="2" t="s">
        <v>125</v>
      </c>
      <c r="B165" s="80" t="s">
        <v>331</v>
      </c>
      <c r="C165" s="86" t="s">
        <v>220</v>
      </c>
      <c r="D165" s="132" t="s">
        <v>401</v>
      </c>
      <c r="E165" s="80"/>
      <c r="F165" s="80" t="s">
        <v>611</v>
      </c>
      <c r="G165" s="87">
        <v>207</v>
      </c>
      <c r="H165" s="90">
        <v>1</v>
      </c>
      <c r="I165" s="90">
        <v>0</v>
      </c>
      <c r="J165" s="117" t="s">
        <v>765</v>
      </c>
      <c r="K165" s="80" t="s">
        <v>47</v>
      </c>
      <c r="L165" s="101">
        <v>41205</v>
      </c>
      <c r="M165" s="101">
        <v>41351</v>
      </c>
      <c r="N165" s="79"/>
      <c r="O165" s="80" t="s">
        <v>373</v>
      </c>
      <c r="P165" s="105" t="s">
        <v>104</v>
      </c>
    </row>
    <row r="166" spans="1:16" s="81" customFormat="1" ht="52.5" customHeight="1" x14ac:dyDescent="0.25">
      <c r="A166" s="2" t="s">
        <v>125</v>
      </c>
      <c r="B166" s="132" t="s">
        <v>332</v>
      </c>
      <c r="C166" s="86" t="s">
        <v>238</v>
      </c>
      <c r="D166" s="79" t="s">
        <v>94</v>
      </c>
      <c r="E166" s="80"/>
      <c r="F166" s="80" t="s">
        <v>612</v>
      </c>
      <c r="G166" s="87">
        <v>95</v>
      </c>
      <c r="H166" s="90">
        <v>1</v>
      </c>
      <c r="I166" s="90">
        <v>0</v>
      </c>
      <c r="J166" s="89" t="s">
        <v>239</v>
      </c>
      <c r="K166" s="80" t="s">
        <v>46</v>
      </c>
      <c r="L166" s="101">
        <v>42354</v>
      </c>
      <c r="M166" s="101">
        <v>42490</v>
      </c>
      <c r="N166" s="79"/>
      <c r="O166" s="80" t="s">
        <v>679</v>
      </c>
      <c r="P166" s="105" t="s">
        <v>104</v>
      </c>
    </row>
    <row r="167" spans="1:16" s="81" customFormat="1" ht="39.75" customHeight="1" x14ac:dyDescent="0.25">
      <c r="A167" s="2" t="s">
        <v>125</v>
      </c>
      <c r="B167" s="80" t="s">
        <v>333</v>
      </c>
      <c r="C167" s="86" t="s">
        <v>244</v>
      </c>
      <c r="D167" s="79" t="s">
        <v>94</v>
      </c>
      <c r="E167" s="80"/>
      <c r="F167" s="80" t="s">
        <v>613</v>
      </c>
      <c r="G167" s="87">
        <v>111</v>
      </c>
      <c r="H167" s="90">
        <v>1</v>
      </c>
      <c r="I167" s="90">
        <v>0</v>
      </c>
      <c r="J167" s="89" t="s">
        <v>245</v>
      </c>
      <c r="K167" s="80" t="s">
        <v>46</v>
      </c>
      <c r="L167" s="101">
        <v>42271</v>
      </c>
      <c r="M167" s="101">
        <v>42373</v>
      </c>
      <c r="N167" s="79"/>
      <c r="O167" s="80" t="s">
        <v>680</v>
      </c>
      <c r="P167" s="105" t="s">
        <v>3</v>
      </c>
    </row>
    <row r="168" spans="1:16" s="81" customFormat="1" ht="63.75" customHeight="1" x14ac:dyDescent="0.25">
      <c r="A168" s="2" t="s">
        <v>125</v>
      </c>
      <c r="B168" s="132" t="s">
        <v>334</v>
      </c>
      <c r="C168" s="91" t="s">
        <v>269</v>
      </c>
      <c r="D168" s="79" t="s">
        <v>94</v>
      </c>
      <c r="E168" s="80"/>
      <c r="F168" s="80" t="s">
        <v>614</v>
      </c>
      <c r="G168" s="87">
        <v>171</v>
      </c>
      <c r="H168" s="90">
        <v>1</v>
      </c>
      <c r="I168" s="90">
        <v>0</v>
      </c>
      <c r="J168" s="89" t="s">
        <v>270</v>
      </c>
      <c r="K168" s="80" t="s">
        <v>46</v>
      </c>
      <c r="L168" s="101">
        <v>42280</v>
      </c>
      <c r="M168" s="101">
        <v>42397</v>
      </c>
      <c r="N168" s="79"/>
      <c r="O168" s="80" t="s">
        <v>681</v>
      </c>
      <c r="P168" s="105" t="s">
        <v>104</v>
      </c>
    </row>
    <row r="169" spans="1:16" s="81" customFormat="1" ht="53.25" customHeight="1" x14ac:dyDescent="0.25">
      <c r="A169" s="2" t="s">
        <v>125</v>
      </c>
      <c r="B169" s="80" t="s">
        <v>335</v>
      </c>
      <c r="C169" s="86" t="s">
        <v>263</v>
      </c>
      <c r="D169" s="79" t="s">
        <v>94</v>
      </c>
      <c r="E169" s="80"/>
      <c r="F169" s="80" t="s">
        <v>615</v>
      </c>
      <c r="G169" s="87">
        <v>50</v>
      </c>
      <c r="H169" s="90">
        <v>1</v>
      </c>
      <c r="I169" s="90">
        <v>0</v>
      </c>
      <c r="J169" s="89" t="s">
        <v>264</v>
      </c>
      <c r="K169" s="80" t="s">
        <v>46</v>
      </c>
      <c r="L169" s="101">
        <v>42311</v>
      </c>
      <c r="M169" s="101">
        <v>42457</v>
      </c>
      <c r="N169" s="79"/>
      <c r="O169" s="80" t="s">
        <v>682</v>
      </c>
      <c r="P169" s="105" t="s">
        <v>3</v>
      </c>
    </row>
    <row r="170" spans="1:16" s="81" customFormat="1" ht="34.5" customHeight="1" x14ac:dyDescent="0.25">
      <c r="A170" s="2" t="s">
        <v>125</v>
      </c>
      <c r="B170" s="132" t="s">
        <v>336</v>
      </c>
      <c r="C170" s="86" t="s">
        <v>247</v>
      </c>
      <c r="D170" s="79" t="s">
        <v>94</v>
      </c>
      <c r="E170" s="80"/>
      <c r="F170" s="80" t="s">
        <v>616</v>
      </c>
      <c r="G170" s="87">
        <v>86</v>
      </c>
      <c r="H170" s="90">
        <v>1</v>
      </c>
      <c r="I170" s="90">
        <v>0</v>
      </c>
      <c r="J170" s="89" t="s">
        <v>250</v>
      </c>
      <c r="K170" s="80" t="s">
        <v>46</v>
      </c>
      <c r="L170" s="101">
        <v>42396</v>
      </c>
      <c r="M170" s="101">
        <v>42528</v>
      </c>
      <c r="N170" s="79"/>
      <c r="O170" s="80" t="s">
        <v>683</v>
      </c>
      <c r="P170" s="105" t="s">
        <v>104</v>
      </c>
    </row>
    <row r="171" spans="1:16" s="81" customFormat="1" ht="34.5" customHeight="1" x14ac:dyDescent="0.25">
      <c r="A171" s="2" t="s">
        <v>125</v>
      </c>
      <c r="B171" s="80" t="s">
        <v>337</v>
      </c>
      <c r="C171" s="86" t="s">
        <v>248</v>
      </c>
      <c r="D171" s="79" t="s">
        <v>94</v>
      </c>
      <c r="E171" s="80"/>
      <c r="F171" s="80" t="s">
        <v>617</v>
      </c>
      <c r="G171" s="87">
        <v>110</v>
      </c>
      <c r="H171" s="90">
        <v>1</v>
      </c>
      <c r="I171" s="90">
        <v>0</v>
      </c>
      <c r="J171" s="89" t="s">
        <v>251</v>
      </c>
      <c r="K171" s="80" t="s">
        <v>46</v>
      </c>
      <c r="L171" s="101">
        <v>42385</v>
      </c>
      <c r="M171" s="101">
        <v>42499</v>
      </c>
      <c r="N171" s="79"/>
      <c r="O171" s="80" t="s">
        <v>684</v>
      </c>
      <c r="P171" s="105" t="s">
        <v>104</v>
      </c>
    </row>
    <row r="172" spans="1:16" s="81" customFormat="1" ht="34.5" customHeight="1" x14ac:dyDescent="0.25">
      <c r="A172" s="2" t="s">
        <v>125</v>
      </c>
      <c r="B172" s="132" t="s">
        <v>338</v>
      </c>
      <c r="C172" s="86" t="s">
        <v>749</v>
      </c>
      <c r="D172" s="79" t="s">
        <v>94</v>
      </c>
      <c r="E172" s="80"/>
      <c r="F172" s="80" t="s">
        <v>750</v>
      </c>
      <c r="G172" s="87">
        <v>0</v>
      </c>
      <c r="H172" s="90">
        <v>1</v>
      </c>
      <c r="I172" s="90">
        <v>0</v>
      </c>
      <c r="J172" s="89" t="s">
        <v>751</v>
      </c>
      <c r="K172" s="80" t="s">
        <v>46</v>
      </c>
      <c r="L172" s="101">
        <v>42389</v>
      </c>
      <c r="M172" s="116">
        <v>42461</v>
      </c>
      <c r="N172" s="79"/>
      <c r="O172" s="80" t="s">
        <v>534</v>
      </c>
      <c r="P172" s="105" t="s">
        <v>55</v>
      </c>
    </row>
    <row r="173" spans="1:16" s="81" customFormat="1" ht="34.5" customHeight="1" x14ac:dyDescent="0.25">
      <c r="A173" s="2" t="s">
        <v>125</v>
      </c>
      <c r="B173" s="80" t="s">
        <v>339</v>
      </c>
      <c r="C173" s="86" t="s">
        <v>252</v>
      </c>
      <c r="D173" s="79" t="s">
        <v>94</v>
      </c>
      <c r="E173" s="80"/>
      <c r="F173" s="80" t="s">
        <v>618</v>
      </c>
      <c r="G173" s="87">
        <v>66</v>
      </c>
      <c r="H173" s="90">
        <v>1</v>
      </c>
      <c r="I173" s="90">
        <v>0</v>
      </c>
      <c r="J173" s="89" t="s">
        <v>730</v>
      </c>
      <c r="K173" s="80" t="s">
        <v>46</v>
      </c>
      <c r="L173" s="101">
        <v>42395</v>
      </c>
      <c r="M173" s="101">
        <v>42480</v>
      </c>
      <c r="N173" s="79"/>
      <c r="O173" s="80" t="s">
        <v>685</v>
      </c>
      <c r="P173" s="105" t="s">
        <v>104</v>
      </c>
    </row>
    <row r="174" spans="1:16" s="81" customFormat="1" ht="34.5" customHeight="1" x14ac:dyDescent="0.25">
      <c r="A174" s="2" t="s">
        <v>125</v>
      </c>
      <c r="B174" s="132" t="s">
        <v>340</v>
      </c>
      <c r="C174" s="86" t="s">
        <v>752</v>
      </c>
      <c r="D174" s="79" t="s">
        <v>94</v>
      </c>
      <c r="E174" s="80"/>
      <c r="F174" s="80" t="s">
        <v>753</v>
      </c>
      <c r="G174" s="87">
        <v>0</v>
      </c>
      <c r="H174" s="90">
        <v>1</v>
      </c>
      <c r="I174" s="90">
        <v>0</v>
      </c>
      <c r="J174" s="89" t="s">
        <v>262</v>
      </c>
      <c r="K174" s="80" t="s">
        <v>46</v>
      </c>
      <c r="L174" s="101"/>
      <c r="M174" s="116"/>
      <c r="N174" s="118"/>
      <c r="O174" s="80" t="s">
        <v>534</v>
      </c>
      <c r="P174" s="105" t="s">
        <v>55</v>
      </c>
    </row>
    <row r="175" spans="1:16" s="81" customFormat="1" ht="36" x14ac:dyDescent="0.25">
      <c r="A175" s="2" t="s">
        <v>125</v>
      </c>
      <c r="B175" s="80" t="s">
        <v>341</v>
      </c>
      <c r="C175" s="86" t="s">
        <v>236</v>
      </c>
      <c r="D175" s="79" t="s">
        <v>92</v>
      </c>
      <c r="E175" s="80"/>
      <c r="F175" s="80" t="s">
        <v>686</v>
      </c>
      <c r="G175" s="87">
        <v>175</v>
      </c>
      <c r="H175" s="90">
        <v>1</v>
      </c>
      <c r="I175" s="90">
        <v>0</v>
      </c>
      <c r="J175" s="89" t="s">
        <v>237</v>
      </c>
      <c r="K175" s="80" t="s">
        <v>46</v>
      </c>
      <c r="L175" s="101">
        <v>42718</v>
      </c>
      <c r="M175" s="101">
        <v>42439</v>
      </c>
      <c r="N175" s="108"/>
      <c r="O175" s="80" t="s">
        <v>534</v>
      </c>
      <c r="P175" s="105" t="s">
        <v>104</v>
      </c>
    </row>
    <row r="176" spans="1:16" s="81" customFormat="1" ht="25.5" x14ac:dyDescent="0.25">
      <c r="A176" s="2" t="s">
        <v>125</v>
      </c>
      <c r="B176" s="132" t="s">
        <v>342</v>
      </c>
      <c r="C176" s="86" t="s">
        <v>265</v>
      </c>
      <c r="D176" s="79" t="s">
        <v>94</v>
      </c>
      <c r="E176" s="80"/>
      <c r="F176" s="80" t="s">
        <v>687</v>
      </c>
      <c r="G176" s="87">
        <v>189</v>
      </c>
      <c r="H176" s="90">
        <v>1</v>
      </c>
      <c r="I176" s="90">
        <v>0</v>
      </c>
      <c r="J176" s="89" t="s">
        <v>266</v>
      </c>
      <c r="K176" s="80" t="s">
        <v>46</v>
      </c>
      <c r="L176" s="101">
        <v>42500</v>
      </c>
      <c r="M176" s="101">
        <v>42628</v>
      </c>
      <c r="N176" s="79"/>
      <c r="O176" s="80" t="s">
        <v>688</v>
      </c>
      <c r="P176" s="105" t="s">
        <v>104</v>
      </c>
    </row>
    <row r="177" spans="1:16" s="81" customFormat="1" ht="25.5" x14ac:dyDescent="0.25">
      <c r="A177" s="2" t="s">
        <v>125</v>
      </c>
      <c r="B177" s="80" t="s">
        <v>343</v>
      </c>
      <c r="C177" s="92" t="s">
        <v>267</v>
      </c>
      <c r="D177" s="79" t="s">
        <v>94</v>
      </c>
      <c r="E177" s="80"/>
      <c r="F177" s="80" t="s">
        <v>689</v>
      </c>
      <c r="G177" s="87">
        <v>78</v>
      </c>
      <c r="H177" s="90">
        <v>1</v>
      </c>
      <c r="I177" s="90">
        <v>0</v>
      </c>
      <c r="J177" s="89" t="s">
        <v>268</v>
      </c>
      <c r="K177" s="80" t="s">
        <v>46</v>
      </c>
      <c r="L177" s="101">
        <v>42578</v>
      </c>
      <c r="M177" s="101">
        <v>42668</v>
      </c>
      <c r="N177" s="79"/>
      <c r="O177" s="80" t="s">
        <v>748</v>
      </c>
      <c r="P177" s="105" t="s">
        <v>3</v>
      </c>
    </row>
    <row r="178" spans="1:16" s="81" customFormat="1" ht="38.25" x14ac:dyDescent="0.25">
      <c r="A178" s="2" t="s">
        <v>125</v>
      </c>
      <c r="B178" s="132" t="s">
        <v>344</v>
      </c>
      <c r="C178" s="86" t="s">
        <v>272</v>
      </c>
      <c r="D178" s="79" t="s">
        <v>92</v>
      </c>
      <c r="E178" s="80"/>
      <c r="F178" s="80" t="s">
        <v>691</v>
      </c>
      <c r="G178" s="87">
        <v>375</v>
      </c>
      <c r="H178" s="90">
        <v>1</v>
      </c>
      <c r="I178" s="90">
        <v>0</v>
      </c>
      <c r="J178" s="89" t="s">
        <v>690</v>
      </c>
      <c r="K178" s="80" t="s">
        <v>46</v>
      </c>
      <c r="L178" s="101">
        <v>42637</v>
      </c>
      <c r="M178" s="101">
        <v>42795</v>
      </c>
      <c r="N178" s="79"/>
      <c r="O178" s="80" t="s">
        <v>534</v>
      </c>
      <c r="P178" s="105" t="s">
        <v>104</v>
      </c>
    </row>
    <row r="179" spans="1:16" s="81" customFormat="1" ht="48" x14ac:dyDescent="0.25">
      <c r="A179" s="2" t="s">
        <v>125</v>
      </c>
      <c r="B179" s="80" t="s">
        <v>345</v>
      </c>
      <c r="C179" s="91" t="s">
        <v>761</v>
      </c>
      <c r="D179" s="79" t="s">
        <v>94</v>
      </c>
      <c r="E179" s="132"/>
      <c r="F179" s="80" t="s">
        <v>692</v>
      </c>
      <c r="G179" s="87">
        <v>185</v>
      </c>
      <c r="H179" s="90">
        <v>1</v>
      </c>
      <c r="I179" s="90">
        <v>0</v>
      </c>
      <c r="J179" s="112" t="s">
        <v>282</v>
      </c>
      <c r="K179" s="132" t="s">
        <v>46</v>
      </c>
      <c r="L179" s="101">
        <v>42718</v>
      </c>
      <c r="M179" s="113" t="s">
        <v>693</v>
      </c>
      <c r="N179" s="3"/>
      <c r="O179" s="80" t="s">
        <v>534</v>
      </c>
      <c r="P179" s="105" t="s">
        <v>104</v>
      </c>
    </row>
    <row r="180" spans="1:16" s="81" customFormat="1" ht="31.5" customHeight="1" x14ac:dyDescent="0.25">
      <c r="A180" s="2" t="s">
        <v>125</v>
      </c>
      <c r="B180" s="132" t="s">
        <v>346</v>
      </c>
      <c r="C180" s="86" t="s">
        <v>260</v>
      </c>
      <c r="D180" s="79" t="s">
        <v>48</v>
      </c>
      <c r="E180" s="132"/>
      <c r="F180" s="80"/>
      <c r="G180" s="87">
        <v>1550</v>
      </c>
      <c r="H180" s="90">
        <v>0</v>
      </c>
      <c r="I180" s="90">
        <v>1</v>
      </c>
      <c r="J180" s="89" t="s">
        <v>261</v>
      </c>
      <c r="K180" s="80" t="s">
        <v>46</v>
      </c>
      <c r="L180" s="101">
        <v>42856</v>
      </c>
      <c r="M180" s="101">
        <v>42918</v>
      </c>
      <c r="N180" s="79"/>
      <c r="O180" s="80" t="s">
        <v>534</v>
      </c>
      <c r="P180" s="105" t="s">
        <v>55</v>
      </c>
    </row>
    <row r="181" spans="1:16" s="81" customFormat="1" ht="31.5" customHeight="1" x14ac:dyDescent="0.25">
      <c r="A181" s="2" t="s">
        <v>125</v>
      </c>
      <c r="B181" s="80" t="s">
        <v>347</v>
      </c>
      <c r="C181" s="86" t="s">
        <v>271</v>
      </c>
      <c r="D181" s="79" t="s">
        <v>48</v>
      </c>
      <c r="E181" s="132"/>
      <c r="F181" s="156" t="s">
        <v>694</v>
      </c>
      <c r="G181" s="87">
        <v>520</v>
      </c>
      <c r="H181" s="90">
        <v>0</v>
      </c>
      <c r="I181" s="90">
        <v>1</v>
      </c>
      <c r="J181" s="89" t="s">
        <v>262</v>
      </c>
      <c r="K181" s="80" t="s">
        <v>48</v>
      </c>
      <c r="L181" s="101">
        <v>42433</v>
      </c>
      <c r="M181" s="101">
        <v>42522</v>
      </c>
      <c r="N181" s="79"/>
      <c r="O181" s="80" t="s">
        <v>534</v>
      </c>
      <c r="P181" s="105" t="s">
        <v>104</v>
      </c>
    </row>
    <row r="182" spans="1:16" s="81" customFormat="1" ht="33.75" customHeight="1" x14ac:dyDescent="0.25">
      <c r="A182" s="2" t="s">
        <v>125</v>
      </c>
      <c r="B182" s="132" t="s">
        <v>348</v>
      </c>
      <c r="C182" s="157" t="s">
        <v>762</v>
      </c>
      <c r="D182" s="3" t="s">
        <v>94</v>
      </c>
      <c r="E182" s="120"/>
      <c r="F182" s="132"/>
      <c r="G182" s="151">
        <v>100</v>
      </c>
      <c r="H182" s="152">
        <v>1</v>
      </c>
      <c r="I182" s="152">
        <v>0</v>
      </c>
      <c r="J182" s="158" t="s">
        <v>197</v>
      </c>
      <c r="K182" s="132" t="s">
        <v>46</v>
      </c>
      <c r="L182" s="101">
        <v>42826</v>
      </c>
      <c r="M182" s="101">
        <v>42887</v>
      </c>
      <c r="N182" s="3"/>
      <c r="O182" s="132" t="s">
        <v>534</v>
      </c>
      <c r="P182" s="105" t="s">
        <v>55</v>
      </c>
    </row>
    <row r="183" spans="1:16" s="81" customFormat="1" ht="36" x14ac:dyDescent="0.25">
      <c r="A183" s="2" t="s">
        <v>125</v>
      </c>
      <c r="B183" s="80" t="s">
        <v>349</v>
      </c>
      <c r="C183" s="157" t="s">
        <v>718</v>
      </c>
      <c r="D183" s="3" t="s">
        <v>94</v>
      </c>
      <c r="E183" s="120"/>
      <c r="F183" s="132"/>
      <c r="G183" s="151">
        <v>81</v>
      </c>
      <c r="H183" s="152">
        <v>0</v>
      </c>
      <c r="I183" s="152">
        <v>1</v>
      </c>
      <c r="J183" s="158" t="s">
        <v>717</v>
      </c>
      <c r="K183" s="132" t="s">
        <v>46</v>
      </c>
      <c r="L183" s="101">
        <v>42767</v>
      </c>
      <c r="M183" s="101">
        <v>42795</v>
      </c>
      <c r="N183" s="3"/>
      <c r="O183" s="132" t="s">
        <v>534</v>
      </c>
      <c r="P183" s="105" t="s">
        <v>55</v>
      </c>
    </row>
    <row r="184" spans="1:16" s="81" customFormat="1" ht="36" x14ac:dyDescent="0.25">
      <c r="A184" s="124" t="s">
        <v>125</v>
      </c>
      <c r="B184" s="80" t="s">
        <v>791</v>
      </c>
      <c r="C184" s="157" t="s">
        <v>779</v>
      </c>
      <c r="D184" s="122" t="s">
        <v>94</v>
      </c>
      <c r="E184" s="120"/>
      <c r="F184" s="120" t="s">
        <v>780</v>
      </c>
      <c r="G184" s="151">
        <v>85</v>
      </c>
      <c r="H184" s="152">
        <v>1</v>
      </c>
      <c r="I184" s="152">
        <v>0</v>
      </c>
      <c r="J184" s="131" t="s">
        <v>717</v>
      </c>
      <c r="K184" s="120" t="s">
        <v>46</v>
      </c>
      <c r="L184" s="101">
        <v>42964</v>
      </c>
      <c r="M184" s="101">
        <v>43088</v>
      </c>
      <c r="N184" s="122"/>
      <c r="O184" s="120" t="s">
        <v>534</v>
      </c>
      <c r="P184" s="105" t="s">
        <v>60</v>
      </c>
    </row>
    <row r="185" spans="1:16" ht="38.25" x14ac:dyDescent="0.25">
      <c r="A185" s="124" t="s">
        <v>125</v>
      </c>
      <c r="B185" s="129" t="s">
        <v>799</v>
      </c>
      <c r="C185" s="122" t="s">
        <v>813</v>
      </c>
      <c r="D185" s="122" t="s">
        <v>57</v>
      </c>
      <c r="E185" s="120"/>
      <c r="F185" s="120"/>
      <c r="G185" s="151">
        <v>11</v>
      </c>
      <c r="H185" s="152">
        <v>1</v>
      </c>
      <c r="I185" s="163"/>
      <c r="J185" s="131" t="s">
        <v>815</v>
      </c>
      <c r="K185" s="120"/>
      <c r="L185" s="166"/>
      <c r="M185" s="166"/>
      <c r="N185" s="122"/>
      <c r="O185" s="122"/>
      <c r="P185" s="135" t="s">
        <v>55</v>
      </c>
    </row>
    <row r="186" spans="1:16" ht="25.5" x14ac:dyDescent="0.25">
      <c r="A186" s="3" t="s">
        <v>125</v>
      </c>
      <c r="B186" s="127" t="s">
        <v>800</v>
      </c>
      <c r="C186" s="3" t="s">
        <v>242</v>
      </c>
      <c r="D186" s="3" t="s">
        <v>94</v>
      </c>
      <c r="E186" s="164"/>
      <c r="F186" s="164"/>
      <c r="G186" s="87">
        <v>47</v>
      </c>
      <c r="H186" s="39"/>
      <c r="I186" s="41"/>
      <c r="J186" s="130" t="s">
        <v>814</v>
      </c>
      <c r="K186" s="164"/>
      <c r="L186" s="3"/>
      <c r="M186" s="3"/>
      <c r="N186" s="3"/>
      <c r="O186" s="3"/>
      <c r="P186" s="164" t="s">
        <v>55</v>
      </c>
    </row>
    <row r="187" spans="1:16" x14ac:dyDescent="0.25">
      <c r="F187" s="77" t="s">
        <v>25</v>
      </c>
      <c r="G187" s="159">
        <f>SUM(G118:G186)</f>
        <v>22610</v>
      </c>
    </row>
    <row r="188" spans="1:16" ht="15.75" customHeight="1" x14ac:dyDescent="0.25">
      <c r="A188" s="221" t="s">
        <v>82</v>
      </c>
      <c r="B188" s="222"/>
      <c r="C188" s="222"/>
      <c r="D188" s="222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</row>
    <row r="189" spans="1:16" ht="15" customHeight="1" x14ac:dyDescent="0.25">
      <c r="A189" s="234" t="s">
        <v>76</v>
      </c>
      <c r="B189" s="223" t="s">
        <v>50</v>
      </c>
      <c r="C189" s="223" t="s">
        <v>51</v>
      </c>
      <c r="D189" s="223" t="s">
        <v>64</v>
      </c>
      <c r="E189" s="223" t="s">
        <v>65</v>
      </c>
      <c r="F189" s="227" t="s">
        <v>66</v>
      </c>
      <c r="G189" s="227"/>
      <c r="H189" s="227"/>
      <c r="I189" s="231" t="s">
        <v>81</v>
      </c>
      <c r="J189" s="223" t="s">
        <v>70</v>
      </c>
      <c r="K189" s="223" t="s">
        <v>71</v>
      </c>
      <c r="L189" s="223" t="s">
        <v>72</v>
      </c>
      <c r="M189" s="223"/>
      <c r="N189" s="233" t="s">
        <v>105</v>
      </c>
      <c r="O189" s="223" t="s">
        <v>98</v>
      </c>
      <c r="P189" s="223" t="s">
        <v>99</v>
      </c>
    </row>
    <row r="190" spans="1:16" ht="38.25" x14ac:dyDescent="0.25">
      <c r="A190" s="235"/>
      <c r="B190" s="224"/>
      <c r="C190" s="224"/>
      <c r="D190" s="224"/>
      <c r="E190" s="224"/>
      <c r="F190" s="144" t="s">
        <v>68</v>
      </c>
      <c r="G190" s="154" t="s">
        <v>67</v>
      </c>
      <c r="H190" s="143" t="s">
        <v>69</v>
      </c>
      <c r="I190" s="232"/>
      <c r="J190" s="224"/>
      <c r="K190" s="224"/>
      <c r="L190" s="144" t="s">
        <v>80</v>
      </c>
      <c r="M190" s="144" t="s">
        <v>116</v>
      </c>
      <c r="N190" s="228"/>
      <c r="O190" s="224"/>
      <c r="P190" s="224"/>
    </row>
    <row r="191" spans="1:16" s="81" customFormat="1" ht="36" x14ac:dyDescent="0.25">
      <c r="A191" s="2" t="s">
        <v>125</v>
      </c>
      <c r="B191" s="80" t="s">
        <v>127</v>
      </c>
      <c r="C191" s="86" t="s">
        <v>468</v>
      </c>
      <c r="D191" s="3" t="s">
        <v>97</v>
      </c>
      <c r="E191" s="80" t="s">
        <v>633</v>
      </c>
      <c r="F191" s="87">
        <v>5</v>
      </c>
      <c r="G191" s="90">
        <v>1</v>
      </c>
      <c r="H191" s="90">
        <v>0</v>
      </c>
      <c r="I191" s="88"/>
      <c r="J191" s="89" t="s">
        <v>478</v>
      </c>
      <c r="K191" s="80" t="s">
        <v>46</v>
      </c>
      <c r="L191" s="101">
        <v>41037</v>
      </c>
      <c r="M191" s="101">
        <v>41066</v>
      </c>
      <c r="N191" s="79"/>
      <c r="O191" s="80" t="s">
        <v>482</v>
      </c>
      <c r="P191" s="105" t="s">
        <v>3</v>
      </c>
    </row>
    <row r="192" spans="1:16" s="81" customFormat="1" ht="48" x14ac:dyDescent="0.25">
      <c r="A192" s="2" t="s">
        <v>125</v>
      </c>
      <c r="B192" s="80" t="s">
        <v>284</v>
      </c>
      <c r="C192" s="86" t="s">
        <v>469</v>
      </c>
      <c r="D192" s="3" t="s">
        <v>97</v>
      </c>
      <c r="E192" s="80" t="s">
        <v>619</v>
      </c>
      <c r="F192" s="87">
        <v>15</v>
      </c>
      <c r="G192" s="90">
        <v>1</v>
      </c>
      <c r="H192" s="90">
        <v>0</v>
      </c>
      <c r="I192" s="88"/>
      <c r="J192" s="89" t="s">
        <v>479</v>
      </c>
      <c r="K192" s="80" t="s">
        <v>46</v>
      </c>
      <c r="L192" s="101">
        <v>41452</v>
      </c>
      <c r="M192" s="101">
        <v>41470</v>
      </c>
      <c r="N192" s="79"/>
      <c r="O192" s="80" t="s">
        <v>484</v>
      </c>
      <c r="P192" s="105" t="s">
        <v>3</v>
      </c>
    </row>
    <row r="193" spans="1:16" s="81" customFormat="1" ht="36" x14ac:dyDescent="0.25">
      <c r="A193" s="2" t="s">
        <v>125</v>
      </c>
      <c r="B193" s="80" t="s">
        <v>285</v>
      </c>
      <c r="C193" s="86" t="s">
        <v>471</v>
      </c>
      <c r="D193" s="3" t="s">
        <v>97</v>
      </c>
      <c r="E193" s="80" t="s">
        <v>634</v>
      </c>
      <c r="F193" s="87">
        <v>75</v>
      </c>
      <c r="G193" s="90">
        <v>1</v>
      </c>
      <c r="H193" s="90">
        <v>0</v>
      </c>
      <c r="I193" s="88"/>
      <c r="J193" s="89" t="s">
        <v>481</v>
      </c>
      <c r="K193" s="80" t="s">
        <v>46</v>
      </c>
      <c r="L193" s="101">
        <v>41452</v>
      </c>
      <c r="M193" s="101">
        <v>41592</v>
      </c>
      <c r="N193" s="79"/>
      <c r="O193" s="80" t="s">
        <v>497</v>
      </c>
      <c r="P193" s="105" t="s">
        <v>3</v>
      </c>
    </row>
    <row r="194" spans="1:16" s="81" customFormat="1" ht="33.75" customHeight="1" x14ac:dyDescent="0.25">
      <c r="A194" s="2" t="s">
        <v>125</v>
      </c>
      <c r="B194" s="80" t="s">
        <v>286</v>
      </c>
      <c r="C194" s="86" t="s">
        <v>513</v>
      </c>
      <c r="D194" s="3" t="s">
        <v>97</v>
      </c>
      <c r="E194" s="80" t="s">
        <v>635</v>
      </c>
      <c r="F194" s="87">
        <v>25</v>
      </c>
      <c r="G194" s="90">
        <v>1</v>
      </c>
      <c r="H194" s="90">
        <v>0</v>
      </c>
      <c r="I194" s="88"/>
      <c r="J194" s="89" t="s">
        <v>514</v>
      </c>
      <c r="K194" s="80" t="s">
        <v>46</v>
      </c>
      <c r="L194" s="101">
        <v>41768</v>
      </c>
      <c r="M194" s="101">
        <v>41806</v>
      </c>
      <c r="N194" s="79"/>
      <c r="O194" s="80" t="s">
        <v>515</v>
      </c>
      <c r="P194" s="105" t="s">
        <v>3</v>
      </c>
    </row>
    <row r="195" spans="1:16" s="81" customFormat="1" ht="36" x14ac:dyDescent="0.25">
      <c r="A195" s="2" t="s">
        <v>125</v>
      </c>
      <c r="B195" s="80" t="s">
        <v>287</v>
      </c>
      <c r="C195" s="86" t="s">
        <v>456</v>
      </c>
      <c r="D195" s="3" t="s">
        <v>57</v>
      </c>
      <c r="E195" s="132" t="s">
        <v>636</v>
      </c>
      <c r="F195" s="87">
        <v>30</v>
      </c>
      <c r="G195" s="88">
        <v>1</v>
      </c>
      <c r="H195" s="88">
        <v>0</v>
      </c>
      <c r="I195" s="88"/>
      <c r="J195" s="89" t="s">
        <v>458</v>
      </c>
      <c r="K195" s="80" t="s">
        <v>46</v>
      </c>
      <c r="L195" s="102">
        <v>41102</v>
      </c>
      <c r="M195" s="102">
        <v>41163</v>
      </c>
      <c r="N195" s="3"/>
      <c r="O195" s="132" t="s">
        <v>459</v>
      </c>
      <c r="P195" s="107" t="s">
        <v>3</v>
      </c>
    </row>
    <row r="196" spans="1:16" s="81" customFormat="1" ht="51.75" customHeight="1" x14ac:dyDescent="0.25">
      <c r="A196" s="2" t="s">
        <v>125</v>
      </c>
      <c r="B196" s="80" t="s">
        <v>288</v>
      </c>
      <c r="C196" s="86" t="s">
        <v>413</v>
      </c>
      <c r="D196" s="3" t="s">
        <v>97</v>
      </c>
      <c r="E196" s="132" t="s">
        <v>637</v>
      </c>
      <c r="F196" s="87">
        <v>26</v>
      </c>
      <c r="G196" s="88">
        <v>1</v>
      </c>
      <c r="H196" s="88">
        <v>0</v>
      </c>
      <c r="I196" s="88"/>
      <c r="J196" s="89" t="s">
        <v>414</v>
      </c>
      <c r="K196" s="80" t="s">
        <v>46</v>
      </c>
      <c r="L196" s="102">
        <v>41806</v>
      </c>
      <c r="M196" s="102">
        <v>41929</v>
      </c>
      <c r="N196" s="3"/>
      <c r="O196" s="132" t="s">
        <v>415</v>
      </c>
      <c r="P196" s="107" t="s">
        <v>3</v>
      </c>
    </row>
    <row r="197" spans="1:16" s="81" customFormat="1" ht="36" x14ac:dyDescent="0.25">
      <c r="A197" s="2" t="s">
        <v>125</v>
      </c>
      <c r="B197" s="80" t="s">
        <v>289</v>
      </c>
      <c r="C197" s="86" t="s">
        <v>405</v>
      </c>
      <c r="D197" s="3" t="s">
        <v>97</v>
      </c>
      <c r="E197" s="132" t="s">
        <v>620</v>
      </c>
      <c r="F197" s="87">
        <v>40</v>
      </c>
      <c r="G197" s="88">
        <v>1</v>
      </c>
      <c r="H197" s="88">
        <v>0</v>
      </c>
      <c r="I197" s="88"/>
      <c r="J197" s="89" t="s">
        <v>407</v>
      </c>
      <c r="K197" s="80" t="s">
        <v>46</v>
      </c>
      <c r="L197" s="102">
        <v>41922</v>
      </c>
      <c r="M197" s="102">
        <v>41967</v>
      </c>
      <c r="N197" s="3"/>
      <c r="O197" s="132" t="s">
        <v>409</v>
      </c>
      <c r="P197" s="107" t="s">
        <v>3</v>
      </c>
    </row>
    <row r="198" spans="1:16" s="81" customFormat="1" ht="36" x14ac:dyDescent="0.25">
      <c r="A198" s="78" t="s">
        <v>125</v>
      </c>
      <c r="B198" s="80" t="s">
        <v>290</v>
      </c>
      <c r="C198" s="86" t="s">
        <v>208</v>
      </c>
      <c r="D198" s="3" t="s">
        <v>97</v>
      </c>
      <c r="E198" s="80" t="s">
        <v>621</v>
      </c>
      <c r="F198" s="87">
        <v>86</v>
      </c>
      <c r="G198" s="88">
        <v>1</v>
      </c>
      <c r="H198" s="88">
        <v>0</v>
      </c>
      <c r="I198" s="41"/>
      <c r="J198" s="89" t="s">
        <v>695</v>
      </c>
      <c r="K198" s="80" t="s">
        <v>46</v>
      </c>
      <c r="L198" s="101">
        <v>41934</v>
      </c>
      <c r="M198" s="101">
        <v>41967</v>
      </c>
      <c r="N198" s="80"/>
      <c r="O198" s="80" t="s">
        <v>533</v>
      </c>
      <c r="P198" s="105" t="s">
        <v>3</v>
      </c>
    </row>
    <row r="199" spans="1:16" s="81" customFormat="1" ht="25.5" x14ac:dyDescent="0.25">
      <c r="A199" s="78" t="s">
        <v>125</v>
      </c>
      <c r="B199" s="80" t="s">
        <v>291</v>
      </c>
      <c r="C199" s="91" t="s">
        <v>221</v>
      </c>
      <c r="D199" s="3" t="s">
        <v>97</v>
      </c>
      <c r="E199" s="132" t="s">
        <v>622</v>
      </c>
      <c r="F199" s="87">
        <v>20</v>
      </c>
      <c r="G199" s="90">
        <v>1</v>
      </c>
      <c r="H199" s="90">
        <v>0</v>
      </c>
      <c r="I199" s="41"/>
      <c r="J199" s="89" t="s">
        <v>235</v>
      </c>
      <c r="K199" s="80" t="s">
        <v>46</v>
      </c>
      <c r="L199" s="102">
        <v>42158</v>
      </c>
      <c r="M199" s="102">
        <v>42226</v>
      </c>
      <c r="N199" s="46"/>
      <c r="O199" s="132" t="s">
        <v>696</v>
      </c>
      <c r="P199" s="107" t="s">
        <v>3</v>
      </c>
    </row>
    <row r="200" spans="1:16" s="81" customFormat="1" ht="36" x14ac:dyDescent="0.25">
      <c r="A200" s="78" t="s">
        <v>125</v>
      </c>
      <c r="B200" s="80" t="s">
        <v>292</v>
      </c>
      <c r="C200" s="86" t="s">
        <v>253</v>
      </c>
      <c r="D200" s="3" t="s">
        <v>97</v>
      </c>
      <c r="E200" s="132" t="s">
        <v>623</v>
      </c>
      <c r="F200" s="87">
        <v>28</v>
      </c>
      <c r="G200" s="90">
        <v>1</v>
      </c>
      <c r="H200" s="90">
        <v>0</v>
      </c>
      <c r="I200" s="41"/>
      <c r="J200" s="117" t="s">
        <v>701</v>
      </c>
      <c r="K200" s="80" t="s">
        <v>46</v>
      </c>
      <c r="L200" s="102">
        <v>42242</v>
      </c>
      <c r="M200" s="102">
        <v>42340</v>
      </c>
      <c r="N200" s="46"/>
      <c r="O200" s="132" t="s">
        <v>697</v>
      </c>
      <c r="P200" s="107" t="s">
        <v>104</v>
      </c>
    </row>
    <row r="201" spans="1:16" s="81" customFormat="1" ht="36" x14ac:dyDescent="0.25">
      <c r="A201" s="78" t="s">
        <v>125</v>
      </c>
      <c r="B201" s="80" t="s">
        <v>293</v>
      </c>
      <c r="C201" s="86" t="s">
        <v>254</v>
      </c>
      <c r="D201" s="3" t="s">
        <v>97</v>
      </c>
      <c r="E201" s="132" t="s">
        <v>624</v>
      </c>
      <c r="F201" s="87">
        <v>20</v>
      </c>
      <c r="G201" s="90">
        <v>1</v>
      </c>
      <c r="H201" s="90">
        <v>0</v>
      </c>
      <c r="I201" s="41"/>
      <c r="J201" s="89" t="s">
        <v>715</v>
      </c>
      <c r="K201" s="80" t="s">
        <v>46</v>
      </c>
      <c r="L201" s="102">
        <v>42242</v>
      </c>
      <c r="M201" s="102">
        <v>42415</v>
      </c>
      <c r="N201" s="46"/>
      <c r="O201" s="132" t="s">
        <v>698</v>
      </c>
      <c r="P201" s="107" t="s">
        <v>3</v>
      </c>
    </row>
    <row r="202" spans="1:16" s="81" customFormat="1" ht="25.5" x14ac:dyDescent="0.25">
      <c r="A202" s="78" t="s">
        <v>125</v>
      </c>
      <c r="B202" s="80" t="s">
        <v>294</v>
      </c>
      <c r="C202" s="86" t="s">
        <v>255</v>
      </c>
      <c r="D202" s="3" t="s">
        <v>97</v>
      </c>
      <c r="E202" s="132" t="s">
        <v>625</v>
      </c>
      <c r="F202" s="87">
        <v>16</v>
      </c>
      <c r="G202" s="90">
        <v>1</v>
      </c>
      <c r="H202" s="90">
        <v>0</v>
      </c>
      <c r="I202" s="41"/>
      <c r="J202" s="89" t="s">
        <v>764</v>
      </c>
      <c r="K202" s="80" t="s">
        <v>46</v>
      </c>
      <c r="L202" s="102">
        <v>42303</v>
      </c>
      <c r="M202" s="102">
        <v>42443</v>
      </c>
      <c r="N202" s="46"/>
      <c r="O202" s="132" t="s">
        <v>699</v>
      </c>
      <c r="P202" s="107" t="s">
        <v>3</v>
      </c>
    </row>
    <row r="203" spans="1:16" s="81" customFormat="1" ht="25.5" x14ac:dyDescent="0.25">
      <c r="A203" s="78" t="s">
        <v>125</v>
      </c>
      <c r="B203" s="80" t="s">
        <v>295</v>
      </c>
      <c r="C203" s="86" t="s">
        <v>258</v>
      </c>
      <c r="D203" s="3" t="s">
        <v>97</v>
      </c>
      <c r="E203" s="132" t="s">
        <v>626</v>
      </c>
      <c r="F203" s="87">
        <v>13</v>
      </c>
      <c r="G203" s="90">
        <v>1</v>
      </c>
      <c r="H203" s="90">
        <v>0</v>
      </c>
      <c r="I203" s="41"/>
      <c r="J203" s="89" t="s">
        <v>259</v>
      </c>
      <c r="K203" s="80" t="s">
        <v>46</v>
      </c>
      <c r="L203" s="102">
        <v>42303</v>
      </c>
      <c r="M203" s="102">
        <v>42429</v>
      </c>
      <c r="N203" s="46"/>
      <c r="O203" s="132" t="s">
        <v>700</v>
      </c>
      <c r="P203" s="107" t="s">
        <v>3</v>
      </c>
    </row>
    <row r="204" spans="1:16" s="81" customFormat="1" ht="25.5" x14ac:dyDescent="0.25">
      <c r="A204" s="78" t="s">
        <v>125</v>
      </c>
      <c r="B204" s="80" t="s">
        <v>296</v>
      </c>
      <c r="C204" s="86" t="s">
        <v>246</v>
      </c>
      <c r="D204" s="3" t="s">
        <v>97</v>
      </c>
      <c r="E204" s="132" t="s">
        <v>627</v>
      </c>
      <c r="F204" s="87">
        <v>14</v>
      </c>
      <c r="G204" s="90">
        <v>1</v>
      </c>
      <c r="H204" s="90">
        <v>0</v>
      </c>
      <c r="I204" s="41"/>
      <c r="J204" s="89" t="s">
        <v>249</v>
      </c>
      <c r="K204" s="80" t="s">
        <v>46</v>
      </c>
      <c r="L204" s="102">
        <v>42397</v>
      </c>
      <c r="M204" s="102">
        <v>42534</v>
      </c>
      <c r="N204" s="46"/>
      <c r="O204" s="132" t="s">
        <v>702</v>
      </c>
      <c r="P204" s="107" t="s">
        <v>3</v>
      </c>
    </row>
    <row r="205" spans="1:16" s="81" customFormat="1" ht="25.5" x14ac:dyDescent="0.25">
      <c r="A205" s="78" t="s">
        <v>125</v>
      </c>
      <c r="B205" s="80" t="s">
        <v>297</v>
      </c>
      <c r="C205" s="86" t="s">
        <v>754</v>
      </c>
      <c r="D205" s="3" t="s">
        <v>97</v>
      </c>
      <c r="E205" s="132" t="s">
        <v>755</v>
      </c>
      <c r="F205" s="87">
        <v>15</v>
      </c>
      <c r="G205" s="90">
        <v>1</v>
      </c>
      <c r="H205" s="90">
        <v>0</v>
      </c>
      <c r="I205" s="89"/>
      <c r="J205" s="89" t="s">
        <v>751</v>
      </c>
      <c r="K205" s="80" t="s">
        <v>46</v>
      </c>
      <c r="L205" s="102">
        <v>42389</v>
      </c>
      <c r="M205" s="116"/>
      <c r="N205" s="46"/>
      <c r="O205" s="3"/>
      <c r="P205" s="107" t="s">
        <v>55</v>
      </c>
    </row>
    <row r="206" spans="1:16" s="81" customFormat="1" ht="25.5" x14ac:dyDescent="0.25">
      <c r="A206" s="78" t="s">
        <v>125</v>
      </c>
      <c r="B206" s="80" t="s">
        <v>298</v>
      </c>
      <c r="C206" s="86" t="s">
        <v>256</v>
      </c>
      <c r="D206" s="3" t="s">
        <v>97</v>
      </c>
      <c r="E206" s="132" t="s">
        <v>628</v>
      </c>
      <c r="F206" s="87">
        <v>16</v>
      </c>
      <c r="G206" s="90">
        <v>0</v>
      </c>
      <c r="H206" s="90">
        <v>1</v>
      </c>
      <c r="I206" s="89"/>
      <c r="J206" s="89" t="s">
        <v>257</v>
      </c>
      <c r="K206" s="80" t="s">
        <v>46</v>
      </c>
      <c r="L206" s="102">
        <v>42347</v>
      </c>
      <c r="M206" s="102">
        <v>42471</v>
      </c>
      <c r="N206" s="46"/>
      <c r="O206" s="132" t="s">
        <v>703</v>
      </c>
      <c r="P206" s="107" t="s">
        <v>3</v>
      </c>
    </row>
    <row r="207" spans="1:16" s="81" customFormat="1" ht="25.5" x14ac:dyDescent="0.25">
      <c r="A207" s="78" t="s">
        <v>125</v>
      </c>
      <c r="B207" s="80" t="s">
        <v>299</v>
      </c>
      <c r="C207" s="86" t="s">
        <v>756</v>
      </c>
      <c r="D207" s="3" t="s">
        <v>97</v>
      </c>
      <c r="E207" s="132" t="s">
        <v>757</v>
      </c>
      <c r="F207" s="87">
        <v>12</v>
      </c>
      <c r="G207" s="90">
        <v>1</v>
      </c>
      <c r="H207" s="90">
        <v>1</v>
      </c>
      <c r="I207" s="41"/>
      <c r="J207" s="117" t="s">
        <v>758</v>
      </c>
      <c r="K207" s="80" t="s">
        <v>46</v>
      </c>
      <c r="L207" s="102">
        <v>42242</v>
      </c>
      <c r="M207" s="116"/>
      <c r="N207" s="46"/>
      <c r="O207" s="3"/>
      <c r="P207" s="107" t="s">
        <v>55</v>
      </c>
    </row>
    <row r="208" spans="1:16" s="81" customFormat="1" ht="25.5" x14ac:dyDescent="0.25">
      <c r="A208" s="78" t="s">
        <v>125</v>
      </c>
      <c r="B208" s="80" t="s">
        <v>300</v>
      </c>
      <c r="C208" s="86" t="s">
        <v>240</v>
      </c>
      <c r="D208" s="3" t="s">
        <v>97</v>
      </c>
      <c r="E208" s="132" t="s">
        <v>704</v>
      </c>
      <c r="F208" s="87">
        <v>22</v>
      </c>
      <c r="G208" s="90">
        <v>1</v>
      </c>
      <c r="H208" s="90">
        <v>1</v>
      </c>
      <c r="I208" s="41"/>
      <c r="J208" s="89" t="s">
        <v>241</v>
      </c>
      <c r="K208" s="80" t="s">
        <v>46</v>
      </c>
      <c r="L208" s="102">
        <v>42663</v>
      </c>
      <c r="M208" s="102">
        <v>42684</v>
      </c>
      <c r="N208" s="46"/>
      <c r="O208" s="132" t="s">
        <v>705</v>
      </c>
      <c r="P208" s="107" t="s">
        <v>104</v>
      </c>
    </row>
    <row r="209" spans="1:16" s="81" customFormat="1" ht="19.5" customHeight="1" x14ac:dyDescent="0.25">
      <c r="A209" s="78" t="s">
        <v>125</v>
      </c>
      <c r="B209" s="80" t="s">
        <v>301</v>
      </c>
      <c r="C209" s="86" t="s">
        <v>242</v>
      </c>
      <c r="D209" s="3" t="s">
        <v>97</v>
      </c>
      <c r="E209" s="132"/>
      <c r="F209" s="87">
        <v>45</v>
      </c>
      <c r="G209" s="90">
        <v>1</v>
      </c>
      <c r="H209" s="90">
        <v>1</v>
      </c>
      <c r="I209" s="41"/>
      <c r="J209" s="89" t="s">
        <v>243</v>
      </c>
      <c r="K209" s="80" t="s">
        <v>46</v>
      </c>
      <c r="L209" s="102">
        <v>42917</v>
      </c>
      <c r="M209" s="102">
        <v>42643</v>
      </c>
      <c r="N209" s="46"/>
      <c r="O209" s="3"/>
      <c r="P209" s="107" t="s">
        <v>55</v>
      </c>
    </row>
    <row r="210" spans="1:16" s="81" customFormat="1" ht="28.5" customHeight="1" x14ac:dyDescent="0.25">
      <c r="A210" s="78" t="s">
        <v>125</v>
      </c>
      <c r="B210" s="80" t="s">
        <v>302</v>
      </c>
      <c r="C210" s="86" t="s">
        <v>707</v>
      </c>
      <c r="D210" s="3" t="s">
        <v>97</v>
      </c>
      <c r="E210" s="132" t="s">
        <v>713</v>
      </c>
      <c r="F210" s="87">
        <v>35</v>
      </c>
      <c r="G210" s="90">
        <v>1</v>
      </c>
      <c r="H210" s="90">
        <v>0</v>
      </c>
      <c r="I210" s="41"/>
      <c r="J210" s="89" t="s">
        <v>716</v>
      </c>
      <c r="K210" s="80" t="s">
        <v>46</v>
      </c>
      <c r="L210" s="102">
        <v>42716</v>
      </c>
      <c r="M210" s="102">
        <v>42730</v>
      </c>
      <c r="N210" s="46"/>
      <c r="O210" s="132" t="s">
        <v>714</v>
      </c>
      <c r="P210" s="107" t="s">
        <v>104</v>
      </c>
    </row>
    <row r="211" spans="1:16" s="81" customFormat="1" ht="55.5" customHeight="1" x14ac:dyDescent="0.25">
      <c r="A211" s="78" t="s">
        <v>125</v>
      </c>
      <c r="B211" s="160" t="s">
        <v>303</v>
      </c>
      <c r="C211" s="86" t="s">
        <v>781</v>
      </c>
      <c r="D211" s="3" t="s">
        <v>97</v>
      </c>
      <c r="E211" s="132" t="s">
        <v>782</v>
      </c>
      <c r="F211" s="87">
        <v>28</v>
      </c>
      <c r="G211" s="90">
        <v>1</v>
      </c>
      <c r="H211" s="90">
        <v>0</v>
      </c>
      <c r="I211" s="41"/>
      <c r="J211" s="89" t="s">
        <v>798</v>
      </c>
      <c r="K211" s="80" t="s">
        <v>46</v>
      </c>
      <c r="L211" s="102">
        <v>43025</v>
      </c>
      <c r="M211" s="102">
        <v>43047</v>
      </c>
      <c r="N211" s="46"/>
      <c r="O211" s="132"/>
      <c r="P211" s="132" t="s">
        <v>60</v>
      </c>
    </row>
    <row r="212" spans="1:16" ht="36" x14ac:dyDescent="0.25">
      <c r="A212" s="3" t="s">
        <v>125</v>
      </c>
      <c r="B212" s="127" t="s">
        <v>304</v>
      </c>
      <c r="C212" s="91" t="s">
        <v>816</v>
      </c>
      <c r="D212" s="3" t="s">
        <v>97</v>
      </c>
      <c r="E212" s="54"/>
      <c r="F212" s="87">
        <f>35/3.2</f>
        <v>10.9375</v>
      </c>
      <c r="G212" s="39"/>
      <c r="H212" s="41"/>
      <c r="I212" s="41"/>
      <c r="J212" s="3"/>
      <c r="K212" s="138"/>
      <c r="L212" s="3"/>
      <c r="M212" s="3"/>
      <c r="N212" s="3"/>
      <c r="O212" s="3"/>
      <c r="P212" s="138" t="s">
        <v>1</v>
      </c>
    </row>
    <row r="213" spans="1:16" ht="24" x14ac:dyDescent="0.25">
      <c r="A213" s="3" t="s">
        <v>125</v>
      </c>
      <c r="B213" s="127" t="s">
        <v>305</v>
      </c>
      <c r="C213" s="91" t="s">
        <v>819</v>
      </c>
      <c r="D213" s="3" t="s">
        <v>97</v>
      </c>
      <c r="E213" s="54"/>
      <c r="F213" s="41"/>
      <c r="G213" s="41"/>
      <c r="H213" s="41"/>
      <c r="I213" s="41"/>
      <c r="J213" s="3"/>
      <c r="K213" s="138"/>
      <c r="L213" s="178">
        <v>43179</v>
      </c>
      <c r="M213" s="178">
        <v>43199</v>
      </c>
      <c r="N213" s="3"/>
      <c r="O213" s="3"/>
      <c r="P213" s="127" t="s">
        <v>104</v>
      </c>
    </row>
    <row r="214" spans="1:16" x14ac:dyDescent="0.25">
      <c r="E214" s="43" t="s">
        <v>25</v>
      </c>
      <c r="F214" s="161">
        <f>SUM(F191:F210)</f>
        <v>558</v>
      </c>
    </row>
    <row r="215" spans="1:16" ht="15.75" customHeight="1" x14ac:dyDescent="0.25">
      <c r="A215" s="221" t="s">
        <v>83</v>
      </c>
      <c r="B215" s="222"/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</row>
    <row r="216" spans="1:16" ht="15" customHeight="1" x14ac:dyDescent="0.25">
      <c r="A216" s="234" t="s">
        <v>76</v>
      </c>
      <c r="B216" s="223" t="s">
        <v>50</v>
      </c>
      <c r="C216" s="223" t="s">
        <v>51</v>
      </c>
      <c r="D216" s="223" t="s">
        <v>64</v>
      </c>
      <c r="E216" s="236"/>
      <c r="F216" s="236"/>
      <c r="G216" s="227" t="s">
        <v>66</v>
      </c>
      <c r="H216" s="227"/>
      <c r="I216" s="227"/>
      <c r="J216" s="223" t="s">
        <v>70</v>
      </c>
      <c r="K216" s="223" t="s">
        <v>71</v>
      </c>
      <c r="L216" s="223" t="s">
        <v>72</v>
      </c>
      <c r="M216" s="223"/>
      <c r="N216" s="233" t="s">
        <v>105</v>
      </c>
      <c r="O216" s="223" t="s">
        <v>98</v>
      </c>
      <c r="P216" s="223" t="s">
        <v>99</v>
      </c>
    </row>
    <row r="217" spans="1:16" ht="36" customHeight="1" thickBot="1" x14ac:dyDescent="0.3">
      <c r="A217" s="235"/>
      <c r="B217" s="224"/>
      <c r="C217" s="224"/>
      <c r="D217" s="224"/>
      <c r="E217" s="224" t="s">
        <v>65</v>
      </c>
      <c r="F217" s="224"/>
      <c r="G217" s="144" t="s">
        <v>68</v>
      </c>
      <c r="H217" s="154" t="s">
        <v>67</v>
      </c>
      <c r="I217" s="143" t="s">
        <v>69</v>
      </c>
      <c r="J217" s="224"/>
      <c r="K217" s="224"/>
      <c r="L217" s="144" t="s">
        <v>114</v>
      </c>
      <c r="M217" s="144" t="s">
        <v>74</v>
      </c>
      <c r="N217" s="228"/>
      <c r="O217" s="224"/>
      <c r="P217" s="224"/>
    </row>
    <row r="218" spans="1:16" s="81" customFormat="1" ht="25.5" x14ac:dyDescent="0.25">
      <c r="A218" s="48" t="s">
        <v>125</v>
      </c>
      <c r="B218" s="134" t="s">
        <v>127</v>
      </c>
      <c r="C218" s="91" t="s">
        <v>377</v>
      </c>
      <c r="D218" s="79" t="s">
        <v>52</v>
      </c>
      <c r="E218" s="132"/>
      <c r="F218" s="132" t="s">
        <v>629</v>
      </c>
      <c r="G218" s="87">
        <v>240</v>
      </c>
      <c r="H218" s="88">
        <v>1</v>
      </c>
      <c r="I218" s="88">
        <v>0</v>
      </c>
      <c r="J218" s="112" t="s">
        <v>381</v>
      </c>
      <c r="K218" s="134" t="s">
        <v>46</v>
      </c>
      <c r="L218" s="100">
        <v>41415</v>
      </c>
      <c r="M218" s="100">
        <v>41528</v>
      </c>
      <c r="N218" s="49"/>
      <c r="O218" s="134" t="s">
        <v>379</v>
      </c>
      <c r="P218" s="105" t="s">
        <v>3</v>
      </c>
    </row>
    <row r="219" spans="1:16" s="81" customFormat="1" ht="36" x14ac:dyDescent="0.25">
      <c r="A219" s="2" t="s">
        <v>125</v>
      </c>
      <c r="B219" s="132" t="s">
        <v>284</v>
      </c>
      <c r="C219" s="91" t="s">
        <v>378</v>
      </c>
      <c r="D219" s="79" t="s">
        <v>52</v>
      </c>
      <c r="E219" s="132"/>
      <c r="F219" s="132" t="s">
        <v>630</v>
      </c>
      <c r="G219" s="87">
        <v>77</v>
      </c>
      <c r="H219" s="88">
        <v>1</v>
      </c>
      <c r="I219" s="88">
        <v>0</v>
      </c>
      <c r="J219" s="112" t="s">
        <v>382</v>
      </c>
      <c r="K219" s="132" t="s">
        <v>46</v>
      </c>
      <c r="L219" s="155">
        <v>41531</v>
      </c>
      <c r="M219" s="102">
        <v>41591</v>
      </c>
      <c r="N219" s="3"/>
      <c r="O219" s="80" t="s">
        <v>380</v>
      </c>
      <c r="P219" s="105" t="s">
        <v>3</v>
      </c>
    </row>
    <row r="220" spans="1:16" s="81" customFormat="1" ht="25.5" x14ac:dyDescent="0.25">
      <c r="A220" s="78" t="s">
        <v>125</v>
      </c>
      <c r="B220" s="132" t="s">
        <v>285</v>
      </c>
      <c r="C220" s="91" t="s">
        <v>273</v>
      </c>
      <c r="D220" s="79" t="s">
        <v>52</v>
      </c>
      <c r="E220" s="80"/>
      <c r="F220" s="80" t="s">
        <v>631</v>
      </c>
      <c r="G220" s="87">
        <v>694</v>
      </c>
      <c r="H220" s="88">
        <v>1</v>
      </c>
      <c r="I220" s="88">
        <v>0</v>
      </c>
      <c r="J220" s="162" t="s">
        <v>275</v>
      </c>
      <c r="K220" s="132" t="s">
        <v>46</v>
      </c>
      <c r="L220" s="101">
        <v>41886</v>
      </c>
      <c r="M220" s="101">
        <v>41967</v>
      </c>
      <c r="N220" s="79"/>
      <c r="O220" s="80" t="s">
        <v>362</v>
      </c>
      <c r="P220" s="107" t="s">
        <v>3</v>
      </c>
    </row>
    <row r="221" spans="1:16" s="81" customFormat="1" ht="25.5" x14ac:dyDescent="0.25">
      <c r="A221" s="2" t="s">
        <v>125</v>
      </c>
      <c r="B221" s="132" t="s">
        <v>286</v>
      </c>
      <c r="C221" s="91" t="s">
        <v>274</v>
      </c>
      <c r="D221" s="79" t="s">
        <v>52</v>
      </c>
      <c r="E221" s="132"/>
      <c r="F221" s="132" t="s">
        <v>632</v>
      </c>
      <c r="G221" s="87">
        <v>355</v>
      </c>
      <c r="H221" s="88">
        <v>1</v>
      </c>
      <c r="I221" s="88">
        <v>0</v>
      </c>
      <c r="J221" s="112" t="s">
        <v>276</v>
      </c>
      <c r="K221" s="132" t="s">
        <v>46</v>
      </c>
      <c r="L221" s="102">
        <v>41885</v>
      </c>
      <c r="M221" s="102">
        <v>41964</v>
      </c>
      <c r="N221" s="3"/>
      <c r="O221" s="132" t="s">
        <v>363</v>
      </c>
      <c r="P221" s="107" t="s">
        <v>3</v>
      </c>
    </row>
    <row r="222" spans="1:16" s="81" customFormat="1" ht="24" x14ac:dyDescent="0.25">
      <c r="A222" s="2" t="s">
        <v>125</v>
      </c>
      <c r="B222" s="132" t="s">
        <v>287</v>
      </c>
      <c r="C222" s="91" t="s">
        <v>277</v>
      </c>
      <c r="D222" s="79" t="s">
        <v>48</v>
      </c>
      <c r="E222" s="132"/>
      <c r="F222" s="132" t="s">
        <v>534</v>
      </c>
      <c r="G222" s="87">
        <v>130</v>
      </c>
      <c r="H222" s="88">
        <v>1</v>
      </c>
      <c r="I222" s="88">
        <v>0</v>
      </c>
      <c r="J222" s="112" t="s">
        <v>280</v>
      </c>
      <c r="K222" s="132" t="s">
        <v>46</v>
      </c>
      <c r="L222" s="102"/>
      <c r="M222" s="102"/>
      <c r="N222" s="3"/>
      <c r="O222" s="132" t="s">
        <v>534</v>
      </c>
      <c r="P222" s="107" t="s">
        <v>55</v>
      </c>
    </row>
    <row r="223" spans="1:16" s="81" customFormat="1" ht="24" x14ac:dyDescent="0.25">
      <c r="A223" s="2" t="s">
        <v>125</v>
      </c>
      <c r="B223" s="132" t="s">
        <v>288</v>
      </c>
      <c r="C223" s="91" t="s">
        <v>278</v>
      </c>
      <c r="D223" s="79" t="s">
        <v>48</v>
      </c>
      <c r="E223" s="132"/>
      <c r="F223" s="132" t="s">
        <v>534</v>
      </c>
      <c r="G223" s="87">
        <v>860</v>
      </c>
      <c r="H223" s="88">
        <v>0</v>
      </c>
      <c r="I223" s="88">
        <v>1</v>
      </c>
      <c r="J223" s="112" t="s">
        <v>760</v>
      </c>
      <c r="K223" s="132" t="s">
        <v>46</v>
      </c>
      <c r="L223" s="102"/>
      <c r="M223" s="102"/>
      <c r="N223" s="132"/>
      <c r="O223" s="132" t="s">
        <v>534</v>
      </c>
      <c r="P223" s="107" t="s">
        <v>55</v>
      </c>
    </row>
    <row r="224" spans="1:16" ht="15.75" thickBot="1" x14ac:dyDescent="0.3">
      <c r="A224" s="4"/>
      <c r="B224" s="5"/>
      <c r="C224" s="5"/>
      <c r="D224" s="5"/>
      <c r="E224" s="237"/>
      <c r="F224" s="238"/>
      <c r="G224" s="5"/>
      <c r="H224" s="40"/>
      <c r="I224" s="42"/>
      <c r="J224" s="42"/>
      <c r="K224" s="133"/>
      <c r="L224" s="103"/>
      <c r="M224" s="5"/>
      <c r="N224" s="47"/>
      <c r="O224" s="5"/>
      <c r="P224" s="106"/>
    </row>
    <row r="225" spans="1:16" x14ac:dyDescent="0.25">
      <c r="A225" s="43"/>
      <c r="B225" s="43"/>
      <c r="C225" s="43"/>
      <c r="D225" s="43"/>
      <c r="E225" s="77"/>
      <c r="F225" s="77" t="s">
        <v>25</v>
      </c>
      <c r="G225" s="44">
        <f>SUM(G218:G224)</f>
        <v>2356</v>
      </c>
      <c r="H225" s="44"/>
      <c r="I225" s="45"/>
      <c r="J225" s="45"/>
      <c r="K225" s="77"/>
      <c r="L225" s="43"/>
      <c r="M225" s="43"/>
      <c r="N225" s="43"/>
      <c r="O225" s="43"/>
      <c r="P225" s="77"/>
    </row>
    <row r="226" spans="1:16" x14ac:dyDescent="0.25">
      <c r="E226" s="77"/>
      <c r="F226" s="77"/>
      <c r="G226" s="43"/>
      <c r="H226" s="44"/>
      <c r="I226" s="45"/>
      <c r="J226" s="45"/>
      <c r="K226" s="77"/>
      <c r="L226" s="43"/>
      <c r="M226" s="43"/>
      <c r="N226" s="43"/>
      <c r="O226" s="43"/>
      <c r="P226" s="77"/>
    </row>
    <row r="227" spans="1:16" ht="15.75" customHeight="1" x14ac:dyDescent="0.25">
      <c r="A227" s="221" t="s">
        <v>84</v>
      </c>
      <c r="B227" s="222"/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</row>
    <row r="228" spans="1:16" ht="15" customHeight="1" x14ac:dyDescent="0.25">
      <c r="A228" s="234" t="s">
        <v>76</v>
      </c>
      <c r="B228" s="223" t="s">
        <v>85</v>
      </c>
      <c r="C228" s="223" t="s">
        <v>51</v>
      </c>
      <c r="D228" s="223"/>
      <c r="E228" s="223" t="s">
        <v>65</v>
      </c>
      <c r="F228" s="223"/>
      <c r="G228" s="227" t="s">
        <v>66</v>
      </c>
      <c r="H228" s="227"/>
      <c r="I228" s="227"/>
      <c r="J228" s="223" t="s">
        <v>70</v>
      </c>
      <c r="K228" s="231" t="s">
        <v>86</v>
      </c>
      <c r="L228" s="223" t="s">
        <v>72</v>
      </c>
      <c r="M228" s="223"/>
      <c r="N228" s="228" t="s">
        <v>89</v>
      </c>
      <c r="O228" s="223" t="s">
        <v>98</v>
      </c>
      <c r="P228" s="223" t="s">
        <v>99</v>
      </c>
    </row>
    <row r="229" spans="1:16" ht="64.5" thickBot="1" x14ac:dyDescent="0.3">
      <c r="A229" s="235"/>
      <c r="B229" s="224"/>
      <c r="C229" s="224"/>
      <c r="D229" s="224"/>
      <c r="E229" s="224"/>
      <c r="F229" s="224"/>
      <c r="G229" s="144" t="s">
        <v>68</v>
      </c>
      <c r="H229" s="144" t="s">
        <v>67</v>
      </c>
      <c r="I229" s="154" t="s">
        <v>69</v>
      </c>
      <c r="J229" s="224"/>
      <c r="K229" s="232"/>
      <c r="L229" s="144" t="s">
        <v>87</v>
      </c>
      <c r="M229" s="144" t="s">
        <v>88</v>
      </c>
      <c r="N229" s="229"/>
      <c r="O229" s="224"/>
      <c r="P229" s="224"/>
    </row>
    <row r="230" spans="1:16" x14ac:dyDescent="0.25">
      <c r="A230" s="48"/>
      <c r="B230" s="49"/>
      <c r="C230" s="230"/>
      <c r="D230" s="230"/>
      <c r="E230" s="230"/>
      <c r="F230" s="230"/>
      <c r="G230" s="49"/>
      <c r="H230" s="49"/>
      <c r="I230" s="50"/>
      <c r="J230" s="51"/>
      <c r="K230" s="97"/>
      <c r="L230" s="49"/>
      <c r="M230" s="49"/>
      <c r="N230" s="52"/>
      <c r="O230" s="49"/>
      <c r="P230" s="104"/>
    </row>
    <row r="231" spans="1:16" x14ac:dyDescent="0.25">
      <c r="A231" s="2"/>
      <c r="B231" s="3"/>
      <c r="C231" s="225"/>
      <c r="D231" s="225"/>
      <c r="E231" s="225"/>
      <c r="F231" s="225"/>
      <c r="G231" s="3"/>
      <c r="H231" s="3"/>
      <c r="I231" s="39"/>
      <c r="J231" s="41"/>
      <c r="K231" s="98"/>
      <c r="L231" s="3"/>
      <c r="M231" s="3"/>
      <c r="N231" s="46"/>
      <c r="O231" s="3"/>
      <c r="P231" s="107"/>
    </row>
    <row r="232" spans="1:16" x14ac:dyDescent="0.25">
      <c r="A232" s="2"/>
      <c r="B232" s="3"/>
      <c r="C232" s="225"/>
      <c r="D232" s="225"/>
      <c r="E232" s="225"/>
      <c r="F232" s="225"/>
      <c r="G232" s="3"/>
      <c r="H232" s="3"/>
      <c r="I232" s="39"/>
      <c r="J232" s="41"/>
      <c r="K232" s="98"/>
      <c r="L232" s="3"/>
      <c r="M232" s="3"/>
      <c r="N232" s="46"/>
      <c r="O232" s="3"/>
      <c r="P232" s="107"/>
    </row>
    <row r="233" spans="1:16" x14ac:dyDescent="0.25">
      <c r="A233" s="2"/>
      <c r="B233" s="3"/>
      <c r="C233" s="225"/>
      <c r="D233" s="225"/>
      <c r="E233" s="225"/>
      <c r="F233" s="225"/>
      <c r="G233" s="3"/>
      <c r="H233" s="3"/>
      <c r="I233" s="39"/>
      <c r="J233" s="41"/>
      <c r="K233" s="98"/>
      <c r="L233" s="3"/>
      <c r="M233" s="3"/>
      <c r="N233" s="46"/>
      <c r="O233" s="3"/>
      <c r="P233" s="107"/>
    </row>
    <row r="234" spans="1:16" ht="15.75" thickBot="1" x14ac:dyDescent="0.3">
      <c r="A234" s="4"/>
      <c r="B234" s="5"/>
      <c r="C234" s="226"/>
      <c r="D234" s="226"/>
      <c r="E234" s="226"/>
      <c r="F234" s="226"/>
      <c r="G234" s="5"/>
      <c r="H234" s="5"/>
      <c r="I234" s="40"/>
      <c r="J234" s="42"/>
      <c r="K234" s="99"/>
      <c r="L234" s="5"/>
      <c r="M234" s="5"/>
      <c r="N234" s="47"/>
      <c r="O234" s="5"/>
      <c r="P234" s="106"/>
    </row>
    <row r="235" spans="1:16" ht="15.75" customHeight="1" x14ac:dyDescent="0.25">
      <c r="F235" s="94" t="s">
        <v>25</v>
      </c>
      <c r="G235" s="95">
        <f>SUM(G230:G234)</f>
        <v>0</v>
      </c>
    </row>
    <row r="239" spans="1:16" ht="23.25" customHeight="1" x14ac:dyDescent="0.25">
      <c r="A239" s="209" t="s">
        <v>100</v>
      </c>
      <c r="B239" s="53" t="s">
        <v>48</v>
      </c>
    </row>
    <row r="240" spans="1:16" x14ac:dyDescent="0.25">
      <c r="A240" s="210"/>
      <c r="B240" s="53" t="s">
        <v>46</v>
      </c>
    </row>
    <row r="241" spans="1:3" x14ac:dyDescent="0.25">
      <c r="A241" s="211"/>
      <c r="B241" s="54" t="s">
        <v>47</v>
      </c>
    </row>
    <row r="243" spans="1:3" x14ac:dyDescent="0.25">
      <c r="A243" s="212" t="s">
        <v>99</v>
      </c>
      <c r="B243" s="53" t="s">
        <v>1</v>
      </c>
    </row>
    <row r="244" spans="1:3" ht="25.5" x14ac:dyDescent="0.25">
      <c r="A244" s="213"/>
      <c r="B244" s="53" t="s">
        <v>60</v>
      </c>
    </row>
    <row r="245" spans="1:3" x14ac:dyDescent="0.25">
      <c r="A245" s="213"/>
      <c r="B245" s="53" t="s">
        <v>56</v>
      </c>
    </row>
    <row r="246" spans="1:3" ht="25.5" x14ac:dyDescent="0.25">
      <c r="A246" s="213"/>
      <c r="B246" s="53" t="s">
        <v>55</v>
      </c>
    </row>
    <row r="247" spans="1:3" ht="38.25" x14ac:dyDescent="0.25">
      <c r="A247" s="213"/>
      <c r="B247" s="53" t="s">
        <v>58</v>
      </c>
    </row>
    <row r="248" spans="1:3" ht="25.5" x14ac:dyDescent="0.25">
      <c r="A248" s="213"/>
      <c r="B248" s="53" t="s">
        <v>2</v>
      </c>
    </row>
    <row r="249" spans="1:3" ht="25.5" x14ac:dyDescent="0.25">
      <c r="A249" s="213"/>
      <c r="B249" s="53" t="s">
        <v>104</v>
      </c>
    </row>
    <row r="250" spans="1:3" ht="25.5" x14ac:dyDescent="0.25">
      <c r="A250" s="214"/>
      <c r="B250" s="53" t="s">
        <v>3</v>
      </c>
    </row>
    <row r="252" spans="1:3" x14ac:dyDescent="0.25">
      <c r="A252" s="220" t="s">
        <v>101</v>
      </c>
      <c r="B252" s="215" t="s">
        <v>106</v>
      </c>
      <c r="C252" s="53" t="s">
        <v>92</v>
      </c>
    </row>
    <row r="253" spans="1:3" x14ac:dyDescent="0.25">
      <c r="A253" s="220"/>
      <c r="B253" s="215"/>
      <c r="C253" s="53" t="s">
        <v>93</v>
      </c>
    </row>
    <row r="254" spans="1:3" ht="25.5" x14ac:dyDescent="0.25">
      <c r="A254" s="220"/>
      <c r="B254" s="215"/>
      <c r="C254" s="53" t="s">
        <v>94</v>
      </c>
    </row>
    <row r="255" spans="1:3" x14ac:dyDescent="0.25">
      <c r="A255" s="220"/>
      <c r="B255" s="215"/>
      <c r="C255" s="53" t="s">
        <v>57</v>
      </c>
    </row>
    <row r="256" spans="1:3" x14ac:dyDescent="0.25">
      <c r="A256" s="220"/>
      <c r="B256" s="215"/>
      <c r="C256" s="53" t="s">
        <v>48</v>
      </c>
    </row>
    <row r="257" spans="1:3" x14ac:dyDescent="0.25">
      <c r="A257" s="220"/>
      <c r="B257" s="215"/>
      <c r="C257" s="53" t="s">
        <v>96</v>
      </c>
    </row>
    <row r="258" spans="1:3" x14ac:dyDescent="0.25">
      <c r="A258" s="220"/>
      <c r="B258" s="215"/>
      <c r="C258" s="53" t="s">
        <v>95</v>
      </c>
    </row>
    <row r="259" spans="1:3" x14ac:dyDescent="0.25">
      <c r="A259" s="220"/>
      <c r="B259" s="216" t="s">
        <v>102</v>
      </c>
      <c r="C259" s="53" t="s">
        <v>90</v>
      </c>
    </row>
    <row r="260" spans="1:3" x14ac:dyDescent="0.25">
      <c r="A260" s="220"/>
      <c r="B260" s="216"/>
      <c r="C260" s="53" t="s">
        <v>52</v>
      </c>
    </row>
    <row r="261" spans="1:3" x14ac:dyDescent="0.25">
      <c r="A261" s="220"/>
      <c r="B261" s="216"/>
      <c r="C261" s="53" t="s">
        <v>59</v>
      </c>
    </row>
    <row r="262" spans="1:3" x14ac:dyDescent="0.25">
      <c r="A262" s="220"/>
      <c r="B262" s="216"/>
      <c r="C262" s="53" t="s">
        <v>57</v>
      </c>
    </row>
    <row r="263" spans="1:3" x14ac:dyDescent="0.25">
      <c r="A263" s="220"/>
      <c r="B263" s="216"/>
      <c r="C263" s="53" t="s">
        <v>48</v>
      </c>
    </row>
    <row r="264" spans="1:3" x14ac:dyDescent="0.25">
      <c r="A264" s="220"/>
      <c r="B264" s="216"/>
      <c r="C264" s="53" t="s">
        <v>53</v>
      </c>
    </row>
    <row r="265" spans="1:3" ht="25.5" x14ac:dyDescent="0.25">
      <c r="A265" s="220"/>
      <c r="B265" s="216"/>
      <c r="C265" s="53" t="s">
        <v>62</v>
      </c>
    </row>
    <row r="266" spans="1:3" x14ac:dyDescent="0.25">
      <c r="A266" s="220"/>
      <c r="B266" s="216"/>
      <c r="C266" s="53" t="s">
        <v>61</v>
      </c>
    </row>
    <row r="267" spans="1:3" x14ac:dyDescent="0.25">
      <c r="A267" s="220"/>
      <c r="B267" s="216"/>
      <c r="C267" s="53" t="s">
        <v>54</v>
      </c>
    </row>
    <row r="268" spans="1:3" ht="25.5" x14ac:dyDescent="0.25">
      <c r="A268" s="220"/>
      <c r="B268" s="216"/>
      <c r="C268" s="53" t="s">
        <v>91</v>
      </c>
    </row>
    <row r="269" spans="1:3" ht="30" customHeight="1" x14ac:dyDescent="0.25">
      <c r="A269" s="220"/>
      <c r="B269" s="217" t="s">
        <v>103</v>
      </c>
      <c r="C269" s="53" t="s">
        <v>97</v>
      </c>
    </row>
    <row r="270" spans="1:3" x14ac:dyDescent="0.25">
      <c r="A270" s="220"/>
      <c r="B270" s="218"/>
      <c r="C270" s="53" t="s">
        <v>57</v>
      </c>
    </row>
    <row r="271" spans="1:3" x14ac:dyDescent="0.25">
      <c r="A271" s="220"/>
      <c r="B271" s="219"/>
      <c r="C271" s="53" t="s">
        <v>48</v>
      </c>
    </row>
  </sheetData>
  <mergeCells count="120">
    <mergeCell ref="F189:H189"/>
    <mergeCell ref="K189:K190"/>
    <mergeCell ref="J12:J13"/>
    <mergeCell ref="N84:N85"/>
    <mergeCell ref="G84:I84"/>
    <mergeCell ref="N103:N104"/>
    <mergeCell ref="A115:A116"/>
    <mergeCell ref="B115:B116"/>
    <mergeCell ref="C115:C116"/>
    <mergeCell ref="D115:D116"/>
    <mergeCell ref="J115:J116"/>
    <mergeCell ref="K115:K116"/>
    <mergeCell ref="D103:D104"/>
    <mergeCell ref="E103:E104"/>
    <mergeCell ref="F103:F104"/>
    <mergeCell ref="J103:J104"/>
    <mergeCell ref="A103:A104"/>
    <mergeCell ref="B103:B104"/>
    <mergeCell ref="C103:C104"/>
    <mergeCell ref="G103:I103"/>
    <mergeCell ref="K103:K104"/>
    <mergeCell ref="N115:N116"/>
    <mergeCell ref="E116:F116"/>
    <mergeCell ref="G12:I12"/>
    <mergeCell ref="O103:O104"/>
    <mergeCell ref="O115:O116"/>
    <mergeCell ref="A12:A13"/>
    <mergeCell ref="B12:B13"/>
    <mergeCell ref="C12:C13"/>
    <mergeCell ref="D12:D13"/>
    <mergeCell ref="E12:E13"/>
    <mergeCell ref="F12:F13"/>
    <mergeCell ref="N12:N13"/>
    <mergeCell ref="L115:M115"/>
    <mergeCell ref="G115:I115"/>
    <mergeCell ref="E115:F115"/>
    <mergeCell ref="L103:M103"/>
    <mergeCell ref="A84:A85"/>
    <mergeCell ref="B84:B85"/>
    <mergeCell ref="C84:C85"/>
    <mergeCell ref="D84:D85"/>
    <mergeCell ref="E84:E85"/>
    <mergeCell ref="F84:F85"/>
    <mergeCell ref="J84:J85"/>
    <mergeCell ref="K84:K85"/>
    <mergeCell ref="L84:M84"/>
    <mergeCell ref="L12:M12"/>
    <mergeCell ref="K12:K13"/>
    <mergeCell ref="K216:K217"/>
    <mergeCell ref="N216:N217"/>
    <mergeCell ref="L189:M189"/>
    <mergeCell ref="N189:N190"/>
    <mergeCell ref="A228:A229"/>
    <mergeCell ref="B228:B229"/>
    <mergeCell ref="C228:D229"/>
    <mergeCell ref="J216:J217"/>
    <mergeCell ref="A216:A217"/>
    <mergeCell ref="B216:B217"/>
    <mergeCell ref="C216:C217"/>
    <mergeCell ref="D216:D217"/>
    <mergeCell ref="E216:F216"/>
    <mergeCell ref="G216:I216"/>
    <mergeCell ref="E217:F217"/>
    <mergeCell ref="E224:F224"/>
    <mergeCell ref="E228:F229"/>
    <mergeCell ref="A189:A190"/>
    <mergeCell ref="B189:B190"/>
    <mergeCell ref="C189:C190"/>
    <mergeCell ref="D189:D190"/>
    <mergeCell ref="E189:E190"/>
    <mergeCell ref="I189:I190"/>
    <mergeCell ref="J189:J190"/>
    <mergeCell ref="B252:B258"/>
    <mergeCell ref="B259:B268"/>
    <mergeCell ref="B269:B271"/>
    <mergeCell ref="A252:A271"/>
    <mergeCell ref="A11:P11"/>
    <mergeCell ref="A83:P83"/>
    <mergeCell ref="A102:P102"/>
    <mergeCell ref="A114:P114"/>
    <mergeCell ref="A188:P188"/>
    <mergeCell ref="O216:O217"/>
    <mergeCell ref="O228:O229"/>
    <mergeCell ref="P12:P13"/>
    <mergeCell ref="P84:P85"/>
    <mergeCell ref="P103:P104"/>
    <mergeCell ref="P115:P116"/>
    <mergeCell ref="P189:P190"/>
    <mergeCell ref="P216:P217"/>
    <mergeCell ref="P228:P229"/>
    <mergeCell ref="A215:P215"/>
    <mergeCell ref="A227:P227"/>
    <mergeCell ref="O12:O13"/>
    <mergeCell ref="O84:O85"/>
    <mergeCell ref="O189:O190"/>
    <mergeCell ref="E231:F231"/>
    <mergeCell ref="A2:P2"/>
    <mergeCell ref="A3:P3"/>
    <mergeCell ref="A4:P4"/>
    <mergeCell ref="A5:P5"/>
    <mergeCell ref="A7:P7"/>
    <mergeCell ref="A8:P8"/>
    <mergeCell ref="A9:P9"/>
    <mergeCell ref="A239:A241"/>
    <mergeCell ref="A243:A250"/>
    <mergeCell ref="E232:F232"/>
    <mergeCell ref="E233:F233"/>
    <mergeCell ref="E234:F234"/>
    <mergeCell ref="C231:D231"/>
    <mergeCell ref="C232:D232"/>
    <mergeCell ref="C233:D233"/>
    <mergeCell ref="C234:D234"/>
    <mergeCell ref="G228:I228"/>
    <mergeCell ref="L228:M228"/>
    <mergeCell ref="N228:N229"/>
    <mergeCell ref="E230:F230"/>
    <mergeCell ref="C230:D230"/>
    <mergeCell ref="J228:J229"/>
    <mergeCell ref="K228:K229"/>
    <mergeCell ref="L216:M216"/>
  </mergeCells>
  <dataValidations count="17">
    <dataValidation type="list" allowBlank="1" showInputMessage="1" showErrorMessage="1" sqref="K225:K226 D225" xr:uid="{00000000-0002-0000-0300-000000000000}">
      <formula1>#REF!</formula1>
    </dataValidation>
    <dataValidation type="list" allowBlank="1" showInputMessage="1" showErrorMessage="1" sqref="K218:K224 K208:K213 K206 K173 K105:K112 K14:K81 K117:K171 K191:K204 K175:K186 K86:K100" xr:uid="{00000000-0002-0000-0300-000001000000}">
      <formula1>$B$239:$B$241</formula1>
    </dataValidation>
    <dataValidation type="list" allowBlank="1" showInputMessage="1" showErrorMessage="1" sqref="D224 D117:D164 D166:D171 D173 D175:D186" xr:uid="{00000000-0002-0000-0300-000002000000}">
      <formula1>$C$252:$C$258</formula1>
    </dataValidation>
    <dataValidation type="list" allowBlank="1" showInputMessage="1" showErrorMessage="1" sqref="D218:D223 D105:D112 D14:D81 D86:D100" xr:uid="{00000000-0002-0000-0300-000003000000}">
      <formula1>$C$259:$C$268</formula1>
    </dataValidation>
    <dataValidation type="list" allowBlank="1" showInputMessage="1" showErrorMessage="1" sqref="P218:P224 P191:P213 P181 P175:P179 P184:P186 P73:P81 P230:P234 P117:P171 P105:P112 P173 P14:P55 P63:P65 P60:P61 P71 P67:P69 P86:P100" xr:uid="{00000000-0002-0000-0300-000004000000}">
      <formula1>$B$243:$B$250</formula1>
    </dataValidation>
    <dataValidation type="list" allowBlank="1" showInputMessage="1" showErrorMessage="1" sqref="D191:D204 D208:D213 D206" xr:uid="{00000000-0002-0000-0300-000005000000}">
      <formula1>$C$269:$C$271</formula1>
    </dataValidation>
    <dataValidation type="list" allowBlank="1" showInputMessage="1" showErrorMessage="1" sqref="P172 P180 P182:P183" xr:uid="{00000000-0002-0000-0300-000006000000}">
      <formula1>$B$268:$B$275</formula1>
    </dataValidation>
    <dataValidation type="list" allowBlank="1" showInputMessage="1" showErrorMessage="1" sqref="D172" xr:uid="{00000000-0002-0000-0300-000007000000}">
      <formula1>$C$277:$C$283</formula1>
    </dataValidation>
    <dataValidation type="list" allowBlank="1" showInputMessage="1" showErrorMessage="1" sqref="K172" xr:uid="{00000000-0002-0000-0300-000008000000}">
      <formula1>$B$264:$B$266</formula1>
    </dataValidation>
    <dataValidation type="list" allowBlank="1" showInputMessage="1" showErrorMessage="1" sqref="P174" xr:uid="{00000000-0002-0000-0300-000009000000}">
      <formula1>$B$267:$B$274</formula1>
    </dataValidation>
    <dataValidation type="list" allowBlank="1" showInputMessage="1" showErrorMessage="1" sqref="D174" xr:uid="{00000000-0002-0000-0300-00000A000000}">
      <formula1>$C$276:$C$282</formula1>
    </dataValidation>
    <dataValidation type="list" allowBlank="1" showInputMessage="1" showErrorMessage="1" sqref="K174" xr:uid="{00000000-0002-0000-0300-00000B000000}">
      <formula1>$B$263:$B$265</formula1>
    </dataValidation>
    <dataValidation type="list" allowBlank="1" showInputMessage="1" showErrorMessage="1" sqref="D205" xr:uid="{00000000-0002-0000-0300-00000C000000}">
      <formula1>$C$292:$C$294</formula1>
    </dataValidation>
    <dataValidation type="list" allowBlank="1" showInputMessage="1" showErrorMessage="1" sqref="K205" xr:uid="{00000000-0002-0000-0300-00000D000000}">
      <formula1>$B$262:$B$264</formula1>
    </dataValidation>
    <dataValidation type="list" allowBlank="1" showInputMessage="1" showErrorMessage="1" sqref="D207" xr:uid="{00000000-0002-0000-0300-00000E000000}">
      <formula1>$C$291:$C$293</formula1>
    </dataValidation>
    <dataValidation type="list" allowBlank="1" showInputMessage="1" showErrorMessage="1" sqref="K207" xr:uid="{00000000-0002-0000-0300-00000F000000}">
      <formula1>$B$261:$B$263</formula1>
    </dataValidation>
    <dataValidation type="list" allowBlank="1" showInputMessage="1" showErrorMessage="1" sqref="P72 P56:P59 P62 P66 P70" xr:uid="{00000000-0002-0000-0300-000010000000}">
      <formula1>$B$266:$B$273</formula1>
    </dataValidation>
  </dataValidations>
  <pageMargins left="0.31496062992125984" right="0.31496062992125984" top="0.55118110236220474" bottom="0.55118110236220474" header="0.31496062992125984" footer="0.31496062992125984"/>
  <pageSetup paperSize="9" scale="44" orientation="landscape" horizontalDpi="4294967295" verticalDpi="4294967295" r:id="rId1"/>
  <rowBreaks count="7" manualBreakCount="7">
    <brk id="41" max="16383" man="1"/>
    <brk id="112" max="16383" man="1"/>
    <brk id="141" max="16383" man="1"/>
    <brk id="172" max="16383" man="1"/>
    <brk id="195" max="16383" man="1"/>
    <brk id="226" max="16383" man="1"/>
    <brk id="2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Estructura del Proyecto</vt:lpstr>
      <vt:lpstr>Plan de Adquisiciones</vt:lpstr>
      <vt:lpstr>Instruções</vt:lpstr>
      <vt:lpstr>Detalhe Plano de Aquisções</vt:lpstr>
      <vt:lpstr>'Detalhe Plano de Aquisções'!Area_de_impressao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Costa</dc:creator>
  <cp:lastModifiedBy>Luis Antonio Rosa</cp:lastModifiedBy>
  <cp:lastPrinted>2017-11-09T12:58:59Z</cp:lastPrinted>
  <dcterms:created xsi:type="dcterms:W3CDTF">2011-03-30T14:45:37Z</dcterms:created>
  <dcterms:modified xsi:type="dcterms:W3CDTF">2018-04-10T17:25:16Z</dcterms:modified>
</cp:coreProperties>
</file>