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dbg-my.sharepoint.com/personal/csucre_iadb_org/Documents/ESI CO-T1532 CANEF Colombia III/"/>
    </mc:Choice>
  </mc:AlternateContent>
  <xr:revisionPtr revIDLastSave="80" documentId="8_{6B5A6797-EBB9-4010-9279-64FEA246DA9E}" xr6:coauthVersionLast="43" xr6:coauthVersionMax="43" xr10:uidLastSave="{DA4B30BE-1B11-47ED-9E43-1C77C4BBB293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8" i="1"/>
  <c r="D16" i="1"/>
</calcChain>
</file>

<file path=xl/sharedStrings.xml><?xml version="1.0" encoding="utf-8"?>
<sst xmlns="http://schemas.openxmlformats.org/spreadsheetml/2006/main" count="78" uniqueCount="52">
  <si>
    <t>PLAN DE ADQUISICIONES DE COOPERACIONES TÉCNICAS NO REEMBOLSABLES</t>
  </si>
  <si>
    <r>
      <t xml:space="preserve">País: </t>
    </r>
    <r>
      <rPr>
        <sz val="9"/>
        <color rgb="FF000000"/>
        <rFont val="Calibri"/>
        <scheme val="minor"/>
      </rPr>
      <t>Colombia</t>
    </r>
  </si>
  <si>
    <r>
      <t xml:space="preserve">Agencia ejecutora: </t>
    </r>
    <r>
      <rPr>
        <sz val="9"/>
        <color rgb="FF000000"/>
        <rFont val="Calibri"/>
        <family val="2"/>
        <scheme val="minor"/>
      </rPr>
      <t>BID</t>
    </r>
  </si>
  <si>
    <r>
      <t xml:space="preserve">Sector público o privado: </t>
    </r>
    <r>
      <rPr>
        <sz val="9"/>
        <color rgb="FF000000"/>
        <rFont val="Calibri"/>
        <scheme val="minor"/>
      </rPr>
      <t>Público</t>
    </r>
  </si>
  <si>
    <r>
      <t xml:space="preserve">Numero del proyecto: </t>
    </r>
    <r>
      <rPr>
        <sz val="9"/>
        <color rgb="FF000000"/>
        <rFont val="Calibri"/>
        <scheme val="minor"/>
      </rPr>
      <t>CO-T1482</t>
    </r>
  </si>
  <si>
    <r>
      <t xml:space="preserve">Nombre del proyecto: </t>
    </r>
    <r>
      <rPr>
        <b/>
        <sz val="9"/>
        <color theme="1"/>
        <rFont val="Helvetica"/>
        <family val="2"/>
      </rPr>
      <t xml:space="preserve"> </t>
    </r>
    <r>
      <rPr>
        <sz val="9"/>
        <color theme="1"/>
        <rFont val="Calibri"/>
        <family val="2"/>
        <scheme val="minor"/>
      </rPr>
      <t>CANEF Colombia Fase 2 - Apoyo Integral al Sector Extractivo</t>
    </r>
  </si>
  <si>
    <r>
      <t xml:space="preserve">Periodo del plan: </t>
    </r>
    <r>
      <rPr>
        <sz val="9"/>
        <color rgb="FF000000"/>
        <rFont val="Calibri"/>
        <scheme val="minor"/>
      </rPr>
      <t xml:space="preserve">18 meses </t>
    </r>
  </si>
  <si>
    <t>Monto límite para revisión ex-post de adquisiciones</t>
  </si>
  <si>
    <t>Bienes y servicios 
(monto en US$)</t>
  </si>
  <si>
    <t>Consultorias 
(monto en US$):</t>
  </si>
  <si>
    <t>No. Item</t>
  </si>
  <si>
    <t>Ref. POA</t>
  </si>
  <si>
    <t>Descripción de las adquisiciones (1)</t>
  </si>
  <si>
    <t>Costo estimado del contrato</t>
  </si>
  <si>
    <t>Método de adquisición (2)</t>
  </si>
  <si>
    <t>Revisión de adquisiciones (3)</t>
  </si>
  <si>
    <t>Fuente de pinanciamiento y porcentaje</t>
  </si>
  <si>
    <t xml:space="preserve">Fecha estimada del anuncio de adquisición o
 del inicio de la contratación </t>
  </si>
  <si>
    <t>Revisión técnica del JEP
(4)</t>
  </si>
  <si>
    <t>Comentarios</t>
  </si>
  <si>
    <t>BID / FOMIN %</t>
  </si>
  <si>
    <t>Local / otro %</t>
  </si>
  <si>
    <t>Firmas consultoras</t>
  </si>
  <si>
    <t>Componente I.A: Apoyo al Dialogo Nacional</t>
  </si>
  <si>
    <t>SBCC</t>
  </si>
  <si>
    <t>ex-post</t>
  </si>
  <si>
    <t>Q3 2019</t>
  </si>
  <si>
    <t>Componente I.B: Apoyo al Diálogo Local</t>
  </si>
  <si>
    <t>Componente II.A: Fortalecimiento Institucional - Entidad de Fomento Minero</t>
  </si>
  <si>
    <t xml:space="preserve">Componente III: Encadenamiento Productivo </t>
  </si>
  <si>
    <r>
      <t xml:space="preserve">Componente IV: </t>
    </r>
    <r>
      <rPr>
        <sz val="9"/>
        <color rgb="FF000000"/>
        <rFont val="Calibri"/>
        <family val="2"/>
        <scheme val="minor"/>
      </rPr>
      <t>Género en Minería - Brechas e Igualdad</t>
    </r>
  </si>
  <si>
    <r>
      <t xml:space="preserve">Componente IV: </t>
    </r>
    <r>
      <rPr>
        <sz val="9"/>
        <color rgb="FF000000"/>
        <rFont val="Calibri"/>
        <family val="2"/>
        <scheme val="minor"/>
      </rPr>
      <t>Género en Minería - Prevencion y Mitigación de Violencia de Género</t>
    </r>
  </si>
  <si>
    <r>
      <t xml:space="preserve">Componente IV: </t>
    </r>
    <r>
      <rPr>
        <sz val="9"/>
        <color rgb="FF000000"/>
        <rFont val="Calibri"/>
        <family val="2"/>
        <scheme val="minor"/>
      </rPr>
      <t>Género en Minería - Liderazgo Femenino y Cierre Brecha Salarial</t>
    </r>
  </si>
  <si>
    <t>Consultores individuales</t>
  </si>
  <si>
    <r>
      <t xml:space="preserve">Componente II.A: </t>
    </r>
    <r>
      <rPr>
        <sz val="9"/>
        <color rgb="FF000000"/>
        <rFont val="Calibri"/>
        <family val="2"/>
        <scheme val="minor"/>
      </rPr>
      <t>Fortalecimiento Institucional - Entidad de Fomento Minero</t>
    </r>
  </si>
  <si>
    <t>CCIN</t>
  </si>
  <si>
    <t>Q1 2019</t>
  </si>
  <si>
    <r>
      <t>Componente II.B:</t>
    </r>
    <r>
      <rPr>
        <sz val="9"/>
        <color rgb="FF000000"/>
        <rFont val="Calibri"/>
        <family val="2"/>
        <scheme val="minor"/>
      </rPr>
      <t xml:space="preserve"> Fortalecimiento Institucional - Planes de Trabajo y Obra</t>
    </r>
  </si>
  <si>
    <t>Q4 2019</t>
  </si>
  <si>
    <r>
      <t xml:space="preserve">Componente II.C: </t>
    </r>
    <r>
      <rPr>
        <sz val="9"/>
        <color rgb="FF000000"/>
        <rFont val="Calibri"/>
        <family val="2"/>
        <scheme val="minor"/>
      </rPr>
      <t>Fortalecimiento Institucional - Comisión Certificadora</t>
    </r>
  </si>
  <si>
    <t>Bienes y Servicios</t>
  </si>
  <si>
    <t>Viajes, diseminación, e incidencias</t>
  </si>
  <si>
    <t>CP</t>
  </si>
  <si>
    <t>Total</t>
  </si>
  <si>
    <r>
      <t xml:space="preserve">Preparado por: </t>
    </r>
    <r>
      <rPr>
        <sz val="9"/>
        <color rgb="FF000000"/>
        <rFont val="Calibri"/>
        <scheme val="minor"/>
      </rPr>
      <t>Carlos Sucre</t>
    </r>
  </si>
  <si>
    <t>Fecha: Junio 2019</t>
  </si>
  <si>
    <t>(1): Se recomienda el agrupamiento de adquisiciones de naturaleza similar tales como equipos informáticos, mobiliario, publicaciones, pasajes, etc. Si hubiesen grupos de contratos individuales similares que van a ser ejecutados en distintos periodos, éstos pueden incluirse agrupados bajo un solo rubro con una explicación en la columna de comentarios indicando el valor promedio individual y el periodo durante el cual serían ejecutados.</t>
  </si>
  <si>
    <r>
      <t xml:space="preserve">(2) </t>
    </r>
    <r>
      <rPr>
        <b/>
        <u/>
        <sz val="9"/>
        <rFont val="Calibri"/>
        <family val="2"/>
      </rPr>
      <t>Bienes y Obras</t>
    </r>
    <r>
      <rPr>
        <sz val="9"/>
        <rFont val="Calibri"/>
        <family val="2"/>
      </rPr>
      <t xml:space="preserve">: </t>
    </r>
    <r>
      <rPr>
        <b/>
        <sz val="9"/>
        <rFont val="Calibri"/>
        <family val="2"/>
      </rPr>
      <t>LP</t>
    </r>
    <r>
      <rPr>
        <sz val="9"/>
        <rFont val="Calibri"/>
        <family val="2"/>
      </rPr>
      <t xml:space="preserve">: Licitación Pública; </t>
    </r>
    <r>
      <rPr>
        <b/>
        <sz val="9"/>
        <rFont val="Calibri"/>
        <family val="2"/>
      </rPr>
      <t>CP</t>
    </r>
    <r>
      <rPr>
        <sz val="9"/>
        <rFont val="Calibri"/>
        <family val="2"/>
      </rPr>
      <t xml:space="preserve">: Comparación de Precios; </t>
    </r>
    <r>
      <rPr>
        <b/>
        <sz val="9"/>
        <rFont val="Calibri"/>
        <family val="2"/>
      </rPr>
      <t>CD</t>
    </r>
    <r>
      <rPr>
        <sz val="9"/>
        <rFont val="Calibri"/>
        <family val="2"/>
      </rPr>
      <t>: Contratación Directa.</t>
    </r>
  </si>
  <si>
    <r>
      <t xml:space="preserve">(2) </t>
    </r>
    <r>
      <rPr>
        <b/>
        <u/>
        <sz val="9"/>
        <rFont val="Calibri"/>
        <family val="2"/>
      </rPr>
      <t>Firmas de Consultoria</t>
    </r>
    <r>
      <rPr>
        <u/>
        <sz val="9"/>
        <rFont val="Calibri"/>
        <family val="2"/>
      </rPr>
      <t>:</t>
    </r>
    <r>
      <rPr>
        <b/>
        <sz val="9"/>
        <rFont val="Calibri"/>
        <family val="2"/>
      </rPr>
      <t xml:space="preserve"> SCC</t>
    </r>
    <r>
      <rPr>
        <sz val="9"/>
        <rFont val="Calibri"/>
        <family val="2"/>
      </rPr>
      <t xml:space="preserve">: selección Basada en la Calificación de los Cosultores; </t>
    </r>
    <r>
      <rPr>
        <b/>
        <sz val="9"/>
        <rFont val="Calibri"/>
        <family val="2"/>
      </rPr>
      <t>SBCC</t>
    </r>
    <r>
      <rPr>
        <sz val="9"/>
        <rFont val="Calibri"/>
        <family val="2"/>
      </rPr>
      <t xml:space="preserve">: Selección Basada en Calidad y Costo; </t>
    </r>
    <r>
      <rPr>
        <b/>
        <sz val="9"/>
        <rFont val="Calibri"/>
        <family val="2"/>
      </rPr>
      <t>SBMC</t>
    </r>
    <r>
      <rPr>
        <sz val="9"/>
        <rFont val="Calibri"/>
        <family val="2"/>
      </rPr>
      <t xml:space="preserve">: Selección Basada en el Menor Costo; </t>
    </r>
    <r>
      <rPr>
        <b/>
        <sz val="9"/>
        <rFont val="Calibri"/>
        <family val="2"/>
      </rPr>
      <t>SBPF</t>
    </r>
    <r>
      <rPr>
        <sz val="9"/>
        <rFont val="Calibri"/>
        <family val="2"/>
      </rPr>
      <t xml:space="preserve">: Selección Basada en Presupuesto Fijo; </t>
    </r>
    <r>
      <rPr>
        <b/>
        <sz val="9"/>
        <rFont val="Calibri"/>
        <family val="2"/>
      </rPr>
      <t>SD</t>
    </r>
    <r>
      <rPr>
        <sz val="9"/>
        <rFont val="Calibri"/>
        <family val="2"/>
      </rPr>
      <t xml:space="preserve">: Selección Directa; </t>
    </r>
    <r>
      <rPr>
        <b/>
        <sz val="9"/>
        <rFont val="Calibri"/>
        <family val="2"/>
      </rPr>
      <t>SBC</t>
    </r>
    <r>
      <rPr>
        <sz val="9"/>
        <rFont val="Calibri"/>
        <family val="2"/>
      </rPr>
      <t>: Selección Basada en Calidad</t>
    </r>
  </si>
  <si>
    <r>
      <t xml:space="preserve">(2) </t>
    </r>
    <r>
      <rPr>
        <b/>
        <u/>
        <sz val="9"/>
        <rFont val="Calibri"/>
        <family val="2"/>
      </rPr>
      <t>Consultores Individuales</t>
    </r>
    <r>
      <rPr>
        <sz val="9"/>
        <rFont val="Calibri"/>
        <family val="2"/>
      </rPr>
      <t xml:space="preserve">: </t>
    </r>
    <r>
      <rPr>
        <b/>
        <sz val="9"/>
        <rFont val="Calibri"/>
        <family val="2"/>
      </rPr>
      <t>CCIN</t>
    </r>
    <r>
      <rPr>
        <sz val="9"/>
        <rFont val="Calibri"/>
        <family val="2"/>
      </rPr>
      <t xml:space="preserve">: Selección Basada en la Comparación de Calificaciones Consultor Individual; </t>
    </r>
    <r>
      <rPr>
        <b/>
        <sz val="9"/>
        <rFont val="Calibri"/>
        <family val="2"/>
      </rPr>
      <t>SD</t>
    </r>
    <r>
      <rPr>
        <sz val="9"/>
        <rFont val="Calibri"/>
        <family val="2"/>
      </rPr>
      <t>: Selección Directa</t>
    </r>
  </si>
  <si>
    <r>
      <t xml:space="preserve">(3) </t>
    </r>
    <r>
      <rPr>
        <b/>
        <u/>
        <sz val="9"/>
        <rFont val="Calibri"/>
        <family val="2"/>
      </rPr>
      <t>Revisión ex-ante / ex-post</t>
    </r>
    <r>
      <rPr>
        <sz val="9"/>
        <rFont val="Calibri"/>
        <family val="2"/>
      </rPr>
      <t>: En general, dependiendo de la capacidad institucional y el nivel de riesgo asociado a las adquisiciones la modalidad estándar es revisión ex post. Para procesos críticos o complejos podrá establecerse la revisión ex ante.</t>
    </r>
  </si>
  <si>
    <r>
      <t xml:space="preserve">(4) </t>
    </r>
    <r>
      <rPr>
        <b/>
        <u/>
        <sz val="9"/>
        <rFont val="Calibri"/>
        <family val="2"/>
      </rPr>
      <t>Revisión técnica</t>
    </r>
    <r>
      <rPr>
        <sz val="9"/>
        <rFont val="Calibri"/>
        <family val="2"/>
      </rPr>
      <t>: Esta columna será utilizada por el JEP para definir aquellas adquisiciones que considere "críticas"que requieran la revisión ex ante de los términos de referencia, especificaciones técnicas, informes, productos u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</si>
</sst>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Helvetica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rgb="FF000000"/>
      <name val="Calibri"/>
      <scheme val="minor"/>
    </font>
    <font>
      <sz val="9"/>
      <name val="Calibri"/>
      <family val="2"/>
      <scheme val="minor"/>
    </font>
    <font>
      <b/>
      <u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3" fontId="3" fillId="6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6" borderId="0" xfId="0" applyFill="1" applyBorder="1" applyAlignment="1">
      <alignment vertical="center" wrapText="1"/>
    </xf>
    <xf numFmtId="0" fontId="0" fillId="6" borderId="0" xfId="0" applyFill="1" applyBorder="1"/>
    <xf numFmtId="0" fontId="0" fillId="6" borderId="0" xfId="0" applyFill="1"/>
    <xf numFmtId="0" fontId="6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3" fontId="3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/>
    <xf numFmtId="3" fontId="11" fillId="0" borderId="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9"/>
  <sheetViews>
    <sheetView tabSelected="1" view="pageLayout" topLeftCell="A7" zoomScaleNormal="100" workbookViewId="0">
      <selection activeCell="A23" sqref="A23:K23"/>
    </sheetView>
  </sheetViews>
  <sheetFormatPr defaultRowHeight="14.45"/>
  <cols>
    <col min="1" max="2" width="3.85546875" customWidth="1"/>
    <col min="3" max="3" width="39.28515625" customWidth="1"/>
    <col min="4" max="4" width="9.140625" customWidth="1"/>
    <col min="5" max="5" width="9.85546875" customWidth="1"/>
    <col min="6" max="6" width="11.140625" customWidth="1"/>
    <col min="7" max="8" width="7.140625" customWidth="1"/>
    <col min="9" max="9" width="12.7109375" customWidth="1"/>
    <col min="10" max="10" width="8.140625" customWidth="1"/>
    <col min="11" max="11" width="9.85546875" customWidth="1"/>
    <col min="12" max="17" width="9" style="20"/>
  </cols>
  <sheetData>
    <row r="1" spans="1:17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41"/>
    </row>
    <row r="2" spans="1:17">
      <c r="A2" s="50" t="s">
        <v>1</v>
      </c>
      <c r="B2" s="50"/>
      <c r="C2" s="50"/>
      <c r="D2" s="50" t="s">
        <v>2</v>
      </c>
      <c r="E2" s="50"/>
      <c r="F2" s="50"/>
      <c r="G2" s="50"/>
      <c r="H2" s="50" t="s">
        <v>3</v>
      </c>
      <c r="I2" s="50"/>
      <c r="J2" s="50"/>
      <c r="K2" s="50"/>
      <c r="L2" s="41"/>
    </row>
    <row r="3" spans="1:17">
      <c r="A3" s="50" t="s">
        <v>4</v>
      </c>
      <c r="B3" s="50"/>
      <c r="C3" s="50"/>
      <c r="D3" s="55" t="s">
        <v>5</v>
      </c>
      <c r="E3" s="56"/>
      <c r="F3" s="56"/>
      <c r="G3" s="56"/>
      <c r="H3" s="56"/>
      <c r="I3" s="56"/>
      <c r="J3" s="56"/>
      <c r="K3" s="57"/>
      <c r="L3" s="41"/>
    </row>
    <row r="4" spans="1:17">
      <c r="A4" s="50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41"/>
    </row>
    <row r="5" spans="1:17" ht="28.5" customHeight="1">
      <c r="A5" s="50" t="s">
        <v>7</v>
      </c>
      <c r="B5" s="50"/>
      <c r="C5" s="50"/>
      <c r="D5" s="51" t="s">
        <v>8</v>
      </c>
      <c r="E5" s="50"/>
      <c r="F5" s="62">
        <v>80000</v>
      </c>
      <c r="G5" s="63"/>
      <c r="H5" s="51" t="s">
        <v>9</v>
      </c>
      <c r="I5" s="50"/>
      <c r="J5" s="50"/>
      <c r="K5" s="3">
        <v>470000</v>
      </c>
      <c r="L5" s="41"/>
    </row>
    <row r="6" spans="1:17" ht="42.75" customHeight="1">
      <c r="A6" s="52" t="s">
        <v>10</v>
      </c>
      <c r="B6" s="52" t="s">
        <v>11</v>
      </c>
      <c r="C6" s="52" t="s">
        <v>12</v>
      </c>
      <c r="D6" s="52" t="s">
        <v>13</v>
      </c>
      <c r="E6" s="52" t="s">
        <v>14</v>
      </c>
      <c r="F6" s="52" t="s">
        <v>15</v>
      </c>
      <c r="G6" s="52" t="s">
        <v>16</v>
      </c>
      <c r="H6" s="52"/>
      <c r="I6" s="52" t="s">
        <v>17</v>
      </c>
      <c r="J6" s="52" t="s">
        <v>18</v>
      </c>
      <c r="K6" s="52" t="s">
        <v>19</v>
      </c>
      <c r="L6" s="61"/>
    </row>
    <row r="7" spans="1:17" ht="36">
      <c r="A7" s="52"/>
      <c r="B7" s="52"/>
      <c r="C7" s="52"/>
      <c r="D7" s="52"/>
      <c r="E7" s="52"/>
      <c r="F7" s="52"/>
      <c r="G7" s="43" t="s">
        <v>20</v>
      </c>
      <c r="H7" s="43" t="s">
        <v>21</v>
      </c>
      <c r="I7" s="52"/>
      <c r="J7" s="52"/>
      <c r="K7" s="52"/>
      <c r="L7" s="61"/>
    </row>
    <row r="8" spans="1:17">
      <c r="A8" s="7">
        <v>1</v>
      </c>
      <c r="B8" s="8"/>
      <c r="C8" s="9" t="s">
        <v>22</v>
      </c>
      <c r="D8" s="10">
        <f>SUM(D9:D15)</f>
        <v>855000</v>
      </c>
      <c r="E8" s="53"/>
      <c r="F8" s="53"/>
      <c r="G8" s="53"/>
      <c r="H8" s="53"/>
      <c r="I8" s="53"/>
      <c r="J8" s="53"/>
      <c r="K8" s="53"/>
      <c r="L8" s="41"/>
    </row>
    <row r="9" spans="1:17" ht="15">
      <c r="A9" s="5"/>
      <c r="B9" s="5"/>
      <c r="C9" s="1" t="s">
        <v>23</v>
      </c>
      <c r="D9" s="2">
        <v>150000</v>
      </c>
      <c r="E9" s="42" t="s">
        <v>24</v>
      </c>
      <c r="F9" s="42" t="s">
        <v>25</v>
      </c>
      <c r="G9" s="42">
        <v>100</v>
      </c>
      <c r="H9" s="42">
        <v>0</v>
      </c>
      <c r="I9" s="42" t="s">
        <v>26</v>
      </c>
      <c r="J9" s="5"/>
      <c r="K9" s="5"/>
      <c r="L9" s="41"/>
    </row>
    <row r="10" spans="1:17" ht="15">
      <c r="A10" s="29"/>
      <c r="B10" s="29"/>
      <c r="C10" s="33" t="s">
        <v>27</v>
      </c>
      <c r="D10" s="31">
        <v>175000</v>
      </c>
      <c r="E10" s="32" t="s">
        <v>24</v>
      </c>
      <c r="F10" s="32" t="s">
        <v>25</v>
      </c>
      <c r="G10" s="32">
        <v>100</v>
      </c>
      <c r="H10" s="32">
        <v>0</v>
      </c>
      <c r="I10" s="32" t="s">
        <v>26</v>
      </c>
      <c r="J10" s="29"/>
      <c r="K10" s="29"/>
      <c r="L10" s="41"/>
    </row>
    <row r="11" spans="1:17" s="23" customFormat="1" ht="24">
      <c r="A11" s="12"/>
      <c r="B11" s="13"/>
      <c r="C11" s="14" t="s">
        <v>28</v>
      </c>
      <c r="D11" s="15">
        <v>250000</v>
      </c>
      <c r="E11" s="16" t="s">
        <v>24</v>
      </c>
      <c r="F11" s="16" t="s">
        <v>25</v>
      </c>
      <c r="G11" s="16">
        <v>100</v>
      </c>
      <c r="H11" s="16">
        <v>0</v>
      </c>
      <c r="I11" s="42" t="s">
        <v>26</v>
      </c>
      <c r="J11" s="13"/>
      <c r="K11" s="13"/>
      <c r="L11" s="21"/>
      <c r="M11" s="22"/>
      <c r="N11" s="22"/>
      <c r="O11" s="22"/>
      <c r="P11" s="22"/>
      <c r="Q11" s="22"/>
    </row>
    <row r="12" spans="1:17" ht="15">
      <c r="A12" s="28"/>
      <c r="B12" s="29"/>
      <c r="C12" s="30" t="s">
        <v>29</v>
      </c>
      <c r="D12" s="31">
        <v>80000</v>
      </c>
      <c r="E12" s="32" t="s">
        <v>24</v>
      </c>
      <c r="F12" s="32" t="s">
        <v>25</v>
      </c>
      <c r="G12" s="32">
        <v>100</v>
      </c>
      <c r="H12" s="32">
        <v>0</v>
      </c>
      <c r="I12" s="32" t="s">
        <v>26</v>
      </c>
      <c r="J12" s="29"/>
      <c r="K12" s="29"/>
      <c r="L12" s="41"/>
    </row>
    <row r="13" spans="1:17" ht="24">
      <c r="A13" s="12"/>
      <c r="B13" s="13"/>
      <c r="C13" s="14" t="s">
        <v>30</v>
      </c>
      <c r="D13" s="15">
        <v>20000</v>
      </c>
      <c r="E13" s="16" t="s">
        <v>24</v>
      </c>
      <c r="F13" s="16" t="s">
        <v>25</v>
      </c>
      <c r="G13" s="16">
        <v>100</v>
      </c>
      <c r="H13" s="16">
        <v>0</v>
      </c>
      <c r="I13" s="42" t="s">
        <v>26</v>
      </c>
      <c r="J13" s="13"/>
      <c r="K13" s="13"/>
      <c r="L13" s="41"/>
    </row>
    <row r="14" spans="1:17" ht="24">
      <c r="A14" s="28"/>
      <c r="B14" s="29"/>
      <c r="C14" s="30" t="s">
        <v>31</v>
      </c>
      <c r="D14" s="31">
        <v>100000</v>
      </c>
      <c r="E14" s="32" t="s">
        <v>24</v>
      </c>
      <c r="F14" s="32" t="s">
        <v>25</v>
      </c>
      <c r="G14" s="32">
        <v>100</v>
      </c>
      <c r="H14" s="32">
        <v>0</v>
      </c>
      <c r="I14" s="32" t="s">
        <v>26</v>
      </c>
      <c r="J14" s="29"/>
      <c r="K14" s="29"/>
      <c r="L14" s="41"/>
    </row>
    <row r="15" spans="1:17" ht="24">
      <c r="A15" s="12"/>
      <c r="B15" s="13"/>
      <c r="C15" s="14" t="s">
        <v>32</v>
      </c>
      <c r="D15" s="15">
        <v>80000</v>
      </c>
      <c r="E15" s="16" t="s">
        <v>24</v>
      </c>
      <c r="F15" s="16" t="s">
        <v>25</v>
      </c>
      <c r="G15" s="16">
        <v>100</v>
      </c>
      <c r="H15" s="16">
        <v>0</v>
      </c>
      <c r="I15" s="42" t="s">
        <v>26</v>
      </c>
      <c r="J15" s="13"/>
      <c r="K15" s="13"/>
      <c r="L15" s="41"/>
    </row>
    <row r="16" spans="1:17">
      <c r="A16" s="7">
        <v>2</v>
      </c>
      <c r="B16" s="11"/>
      <c r="C16" s="9" t="s">
        <v>33</v>
      </c>
      <c r="D16" s="10">
        <f>SUM(D17:D19)</f>
        <v>100000</v>
      </c>
      <c r="E16" s="47"/>
      <c r="F16" s="48"/>
      <c r="G16" s="48"/>
      <c r="H16" s="48"/>
      <c r="I16" s="48"/>
      <c r="J16" s="48"/>
      <c r="K16" s="49"/>
      <c r="L16" s="41"/>
    </row>
    <row r="17" spans="1:17" s="39" customFormat="1" ht="24">
      <c r="A17" s="35"/>
      <c r="B17" s="36"/>
      <c r="C17" s="14" t="s">
        <v>34</v>
      </c>
      <c r="D17" s="40">
        <v>40000</v>
      </c>
      <c r="E17" s="16" t="s">
        <v>35</v>
      </c>
      <c r="F17" s="16" t="s">
        <v>25</v>
      </c>
      <c r="G17" s="16">
        <v>100</v>
      </c>
      <c r="H17" s="16">
        <v>0</v>
      </c>
      <c r="I17" s="42" t="s">
        <v>36</v>
      </c>
      <c r="J17" s="37"/>
      <c r="K17" s="38"/>
      <c r="L17" s="41"/>
      <c r="M17" s="20"/>
      <c r="N17" s="20"/>
      <c r="O17" s="20"/>
      <c r="P17" s="20"/>
      <c r="Q17" s="20"/>
    </row>
    <row r="18" spans="1:17" ht="24">
      <c r="A18" s="28"/>
      <c r="B18" s="29"/>
      <c r="C18" s="30" t="s">
        <v>37</v>
      </c>
      <c r="D18" s="31">
        <v>30000</v>
      </c>
      <c r="E18" s="6" t="s">
        <v>35</v>
      </c>
      <c r="F18" s="6" t="s">
        <v>25</v>
      </c>
      <c r="G18" s="6">
        <v>100</v>
      </c>
      <c r="H18" s="6">
        <v>0</v>
      </c>
      <c r="I18" s="32" t="s">
        <v>38</v>
      </c>
      <c r="J18" s="29"/>
      <c r="K18" s="29"/>
      <c r="L18" s="41"/>
    </row>
    <row r="19" spans="1:17" ht="24">
      <c r="A19" s="24"/>
      <c r="B19" s="25"/>
      <c r="C19" s="14" t="s">
        <v>39</v>
      </c>
      <c r="D19" s="27">
        <v>30000</v>
      </c>
      <c r="E19" s="16" t="s">
        <v>35</v>
      </c>
      <c r="F19" s="16" t="s">
        <v>25</v>
      </c>
      <c r="G19" s="16">
        <v>100</v>
      </c>
      <c r="H19" s="16">
        <v>0</v>
      </c>
      <c r="I19" s="42" t="s">
        <v>26</v>
      </c>
      <c r="J19" s="26"/>
      <c r="K19" s="26"/>
      <c r="L19" s="41"/>
    </row>
    <row r="20" spans="1:17">
      <c r="A20" s="7">
        <v>3</v>
      </c>
      <c r="B20" s="11"/>
      <c r="C20" s="9" t="s">
        <v>40</v>
      </c>
      <c r="D20" s="10">
        <v>20000</v>
      </c>
      <c r="E20" s="47"/>
      <c r="F20" s="48"/>
      <c r="G20" s="48"/>
      <c r="H20" s="48"/>
      <c r="I20" s="48"/>
      <c r="J20" s="48"/>
      <c r="K20" s="49"/>
      <c r="L20" s="41"/>
    </row>
    <row r="21" spans="1:17">
      <c r="A21" s="29"/>
      <c r="B21" s="29"/>
      <c r="C21" s="34" t="s">
        <v>41</v>
      </c>
      <c r="D21" s="31">
        <v>20000</v>
      </c>
      <c r="E21" s="32" t="s">
        <v>42</v>
      </c>
      <c r="F21" s="32" t="s">
        <v>25</v>
      </c>
      <c r="G21" s="32">
        <v>100</v>
      </c>
      <c r="H21" s="32">
        <v>0</v>
      </c>
      <c r="I21" s="32" t="s">
        <v>26</v>
      </c>
      <c r="J21" s="29"/>
      <c r="K21" s="29"/>
      <c r="L21" s="41"/>
    </row>
    <row r="22" spans="1:17">
      <c r="A22" s="50" t="s">
        <v>43</v>
      </c>
      <c r="B22" s="50"/>
      <c r="C22" s="50"/>
      <c r="D22" s="4">
        <f>D20+D16+D8</f>
        <v>975000</v>
      </c>
      <c r="E22" s="50" t="s">
        <v>44</v>
      </c>
      <c r="F22" s="50"/>
      <c r="G22" s="50"/>
      <c r="H22" s="50" t="s">
        <v>45</v>
      </c>
      <c r="I22" s="50"/>
      <c r="J22" s="50"/>
      <c r="K22" s="50"/>
      <c r="L22" s="41"/>
    </row>
    <row r="23" spans="1:17" ht="42.75" customHeight="1">
      <c r="A23" s="44" t="s">
        <v>46</v>
      </c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17"/>
      <c r="M23" s="17"/>
      <c r="N23" s="17"/>
      <c r="O23" s="17"/>
      <c r="P23" s="17"/>
      <c r="Q23" s="17"/>
    </row>
    <row r="24" spans="1:17">
      <c r="A24" s="44" t="s">
        <v>47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18"/>
      <c r="M24" s="18"/>
      <c r="N24" s="18"/>
      <c r="O24" s="18"/>
      <c r="P24" s="18"/>
      <c r="Q24" s="18"/>
    </row>
    <row r="25" spans="1:17" ht="28.5" customHeight="1">
      <c r="A25" s="44" t="s">
        <v>48</v>
      </c>
      <c r="B25" s="45"/>
      <c r="C25" s="45"/>
      <c r="D25" s="45"/>
      <c r="E25" s="45"/>
      <c r="F25" s="45"/>
      <c r="G25" s="45"/>
      <c r="H25" s="45"/>
      <c r="I25" s="45"/>
      <c r="J25" s="45"/>
      <c r="K25" s="46"/>
      <c r="L25" s="18"/>
      <c r="M25" s="18"/>
      <c r="N25" s="18"/>
      <c r="O25" s="18"/>
      <c r="P25" s="18"/>
      <c r="Q25" s="18"/>
    </row>
    <row r="26" spans="1:17">
      <c r="A26" s="58" t="s">
        <v>49</v>
      </c>
      <c r="B26" s="59"/>
      <c r="C26" s="59"/>
      <c r="D26" s="59"/>
      <c r="E26" s="59"/>
      <c r="F26" s="59"/>
      <c r="G26" s="59"/>
      <c r="H26" s="59"/>
      <c r="I26" s="59"/>
      <c r="J26" s="59"/>
      <c r="K26" s="60"/>
      <c r="L26" s="18"/>
      <c r="M26" s="18"/>
      <c r="N26" s="18"/>
      <c r="O26" s="18"/>
      <c r="P26" s="18"/>
      <c r="Q26" s="18"/>
    </row>
    <row r="27" spans="1:17" ht="28.5" customHeight="1">
      <c r="A27" s="44" t="s">
        <v>50</v>
      </c>
      <c r="B27" s="45"/>
      <c r="C27" s="45"/>
      <c r="D27" s="45"/>
      <c r="E27" s="45"/>
      <c r="F27" s="45"/>
      <c r="G27" s="45"/>
      <c r="H27" s="45"/>
      <c r="I27" s="45"/>
      <c r="J27" s="45"/>
      <c r="K27" s="46"/>
      <c r="L27" s="19"/>
      <c r="M27" s="19"/>
      <c r="N27" s="19"/>
      <c r="O27" s="19"/>
      <c r="P27" s="19"/>
      <c r="Q27" s="19"/>
    </row>
    <row r="28" spans="1:17" ht="28.5" customHeight="1">
      <c r="A28" s="44" t="s">
        <v>51</v>
      </c>
      <c r="B28" s="45"/>
      <c r="C28" s="45"/>
      <c r="D28" s="45"/>
      <c r="E28" s="45"/>
      <c r="F28" s="45"/>
      <c r="G28" s="45"/>
      <c r="H28" s="45"/>
      <c r="I28" s="45"/>
      <c r="J28" s="45"/>
      <c r="K28" s="46"/>
      <c r="L28" s="18"/>
      <c r="M28" s="18"/>
      <c r="N28" s="18"/>
      <c r="O28" s="18"/>
      <c r="P28" s="18"/>
      <c r="Q28" s="18"/>
    </row>
    <row r="29" spans="1:17" ht="15"/>
  </sheetData>
  <mergeCells count="34">
    <mergeCell ref="A26:K26"/>
    <mergeCell ref="A27:K27"/>
    <mergeCell ref="A28:K28"/>
    <mergeCell ref="L6:L7"/>
    <mergeCell ref="F5:G5"/>
    <mergeCell ref="H5:J5"/>
    <mergeCell ref="K6:K7"/>
    <mergeCell ref="A22:C22"/>
    <mergeCell ref="E22:G22"/>
    <mergeCell ref="H22:K22"/>
    <mergeCell ref="C6:C7"/>
    <mergeCell ref="B6:B7"/>
    <mergeCell ref="A6:A7"/>
    <mergeCell ref="A5:C5"/>
    <mergeCell ref="J6:J7"/>
    <mergeCell ref="G6:H6"/>
    <mergeCell ref="A2:C2"/>
    <mergeCell ref="A3:C3"/>
    <mergeCell ref="D2:G2"/>
    <mergeCell ref="H2:K2"/>
    <mergeCell ref="A1:K1"/>
    <mergeCell ref="D3:K3"/>
    <mergeCell ref="A24:K24"/>
    <mergeCell ref="A25:K25"/>
    <mergeCell ref="E20:K20"/>
    <mergeCell ref="A4:K4"/>
    <mergeCell ref="D5:E5"/>
    <mergeCell ref="A23:K23"/>
    <mergeCell ref="D6:D7"/>
    <mergeCell ref="I6:I7"/>
    <mergeCell ref="F6:F7"/>
    <mergeCell ref="E6:E7"/>
    <mergeCell ref="E8:K8"/>
    <mergeCell ref="E16:K16"/>
  </mergeCells>
  <printOptions horizontalCentered="1" verticalCentered="1"/>
  <pageMargins left="0.25" right="0.25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61BC34BD3222EE449DAB8C6CD8E5D5B6" ma:contentTypeVersion="3417" ma:contentTypeDescription="A content type to manage public (operations) IDB documents" ma:contentTypeScope="" ma:versionID="db3ee701c9446dbabcb5783e82a081e1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8175d51e1797af223cc37070fea6728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 xsi:nil="true"/>
    <Division_x0020_or_x0020_Unit xmlns="cdc7663a-08f0-4737-9e8c-148ce897a09c">INE/INE</Division_x0020_or_x0020_Unit>
    <Key_x0020_Document xmlns="cdc7663a-08f0-4737-9e8c-148ce897a09c">false</Key_x0020_Document>
    <Document_x0020_Author xmlns="cdc7663a-08f0-4737-9e8c-148ce897a09c">Sucre Pantin, Carlos Gustavo</Document_x0020_Author>
    <_dlc_DocId xmlns="cdc7663a-08f0-4737-9e8c-148ce897a09c">EZSHARE-1065137429-12</_dlc_DocId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Colombia</TermName>
          <TermId xmlns="http://schemas.microsoft.com/office/infopath/2007/PartnerControls">c7d386d6-75f3-4fc0-bde8-e021ccd68f5c</TermId>
        </TermInfo>
      </Terms>
    </ic46d7e087fd4a108fb86518ca413cc6>
    <Fiscal_x0020_Year_x0020_IDB xmlns="cdc7663a-08f0-4737-9e8c-148ce897a09c">2019</Fiscal_x0020_Year_x0020_IDB>
    <TaxCatchAll xmlns="cdc7663a-08f0-4737-9e8c-148ce897a09c">
      <Value>32</Value>
      <Value>113</Value>
      <Value>114</Value>
      <Value>141</Value>
      <Value>1</Value>
    </TaxCatchAll>
    <Operation_x0020_Type xmlns="cdc7663a-08f0-4737-9e8c-148ce897a09c">Technical Cooperation</Operation_x0020_Type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CO-T1532</Project_x0020_Number>
    <Migration_x0020_Info xmlns="cdc7663a-08f0-4737-9e8c-148ce897a09c" xsi:nil="true"/>
    <Related_x0020_SisCor_x0020_Number xmlns="cdc7663a-08f0-4737-9e8c-148ce897a09c" xsi:nil="true"/>
    <Package_x0020_Code xmlns="cdc7663a-08f0-4737-9e8c-148ce897a09c" xsi:nil="true"/>
    <Approval_x0020_Number xmlns="cdc7663a-08f0-4737-9e8c-148ce897a09c">ATN/CN-17505-CO;</Approval_x0020_Number>
    <Access_x0020_to_x0020_Information_x00a0_Policy xmlns="cdc7663a-08f0-4737-9e8c-148ce897a09c">Public</Access_x0020_to_x0020_Information_x00a0_Policy>
    <SISCOR_x0020_Number xmlns="cdc7663a-08f0-4737-9e8c-148ce897a09c" xsi:nil="true"/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Business_x0020_Area xmlns="cdc7663a-08f0-4737-9e8c-148ce897a09c">Life Cycle</Business_x0020_Area>
    <Identifier xmlns="cdc7663a-08f0-4737-9e8c-148ce897a09c" xsi:nil="true"/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NEW OIL AND GAS AND EXTRACTIVE INDUSTRIES</TermName>
          <TermId xmlns="http://schemas.microsoft.com/office/infopath/2007/PartnerControls">bcc83a9b-50a8-4d09-8319-26ca493c6afc</TermId>
        </TermInfo>
      </Terms>
    </b2ec7cfb18674cb8803df6b262e8b107>
    <Document_x0020_Language_x0020_IDB xmlns="cdc7663a-08f0-4737-9e8c-148ce897a09c">Spanish</Document_x0020_Language_x0020_IDB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CCF</TermName>
          <TermId xmlns="http://schemas.microsoft.com/office/infopath/2007/PartnerControls">eec8a3a2-f7bf-4f30-9f36-b58f74d20735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</TermName>
          <TermId xmlns="http://schemas.microsoft.com/office/infopath/2007/PartnerControls">4fed196a-cd0b-4970-87de-42da17f9b203</TermId>
        </TermInfo>
      </Terms>
    </nddeef1749674d76abdbe4b239a70bc6>
    <_dlc_DocIdUrl xmlns="cdc7663a-08f0-4737-9e8c-148ce897a09c">
      <Url>https://idbg.sharepoint.com/teams/EZ-CO-TCP/CO-T1532/_layouts/15/DocIdRedir.aspx?ID=EZSHARE-1065137429-12</Url>
      <Description>EZSHARE-1065137429-12</Description>
    </_dlc_DocIdUrl>
    <Phase xmlns="cdc7663a-08f0-4737-9e8c-148ce897a09c">ACTIVE</Phase>
    <Other_x0020_Author xmlns="cdc7663a-08f0-4737-9e8c-148ce897a09c" xsi:nil="true"/>
    <IDBDocs_x0020_Number xmlns="cdc7663a-08f0-4737-9e8c-148ce897a09c" xsi:nil="true"/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4BB06428-BA42-4ADE-BBFC-4CDBCD4AF126}"/>
</file>

<file path=customXml/itemProps2.xml><?xml version="1.0" encoding="utf-8"?>
<ds:datastoreItem xmlns:ds="http://schemas.openxmlformats.org/officeDocument/2006/customXml" ds:itemID="{50BFAB33-C2A7-41AC-A2D1-8DBF2E0AF3C9}"/>
</file>

<file path=customXml/itemProps3.xml><?xml version="1.0" encoding="utf-8"?>
<ds:datastoreItem xmlns:ds="http://schemas.openxmlformats.org/officeDocument/2006/customXml" ds:itemID="{7065FA8A-22F7-45B5-890F-B2FBF741DE71}"/>
</file>

<file path=customXml/itemProps4.xml><?xml version="1.0" encoding="utf-8"?>
<ds:datastoreItem xmlns:ds="http://schemas.openxmlformats.org/officeDocument/2006/customXml" ds:itemID="{DB5780C4-577A-49B7-A77B-98D8D183F8D7}"/>
</file>

<file path=customXml/itemProps5.xml><?xml version="1.0" encoding="utf-8"?>
<ds:datastoreItem xmlns:ds="http://schemas.openxmlformats.org/officeDocument/2006/customXml" ds:itemID="{21351F40-53E8-45DB-8829-B0E08981DCCB}"/>
</file>

<file path=customXml/itemProps6.xml><?xml version="1.0" encoding="utf-8"?>
<ds:datastoreItem xmlns:ds="http://schemas.openxmlformats.org/officeDocument/2006/customXml" ds:itemID="{D8164A54-4DB3-473D-9708-24550E7B5C57}"/>
</file>

<file path=customXml/itemProps7.xml><?xml version="1.0" encoding="utf-8"?>
<ds:datastoreItem xmlns:ds="http://schemas.openxmlformats.org/officeDocument/2006/customXml" ds:itemID="{9B7CF962-5B82-47EE-9578-F63A1252A8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Inter-American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Sucre Pantin, Carlos Gustavo</cp:lastModifiedBy>
  <cp:revision/>
  <dcterms:created xsi:type="dcterms:W3CDTF">2016-09-20T15:05:56Z</dcterms:created>
  <dcterms:modified xsi:type="dcterms:W3CDTF">2019-07-11T19:01:42Z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114;#NEW OIL AND GAS AND EXTRACTIVE INDUSTRIES|bcc83a9b-50a8-4d09-8319-26ca493c6afc</vt:lpwstr>
  </property>
  <property fmtid="{D5CDD505-2E9C-101B-9397-08002B2CF9AE}" pid="7" name="Fund IDB">
    <vt:lpwstr>141;#CCF|eec8a3a2-f7bf-4f30-9f36-b58f74d20735</vt:lpwstr>
  </property>
  <property fmtid="{D5CDD505-2E9C-101B-9397-08002B2CF9AE}" pid="8" name="Country">
    <vt:lpwstr>32;#Colombia|c7d386d6-75f3-4fc0-bde8-e021ccd68f5c</vt:lpwstr>
  </property>
  <property fmtid="{D5CDD505-2E9C-101B-9397-08002B2CF9AE}" pid="9" name="_dlc_DocIdItemGuid">
    <vt:lpwstr>e606645a-94dd-433f-b6f7-2cee00df410f</vt:lpwstr>
  </property>
  <property fmtid="{D5CDD505-2E9C-101B-9397-08002B2CF9AE}" pid="10" name="Sector IDB">
    <vt:lpwstr>113;#ENERGY|4fed196a-cd0b-4970-87de-42da17f9b203</vt:lpwstr>
  </property>
  <property fmtid="{D5CDD505-2E9C-101B-9397-08002B2CF9AE}" pid="11" name="Function Operations IDB">
    <vt:lpwstr>1;#Project Preparation, Planning and Design|29ca0c72-1fc4-435f-a09c-28585cb5eac9</vt:lpwstr>
  </property>
  <property fmtid="{D5CDD505-2E9C-101B-9397-08002B2CF9AE}" pid="13" name="Disclosure Activity">
    <vt:lpwstr>Procurement Plan</vt:lpwstr>
  </property>
  <property fmtid="{D5CDD505-2E9C-101B-9397-08002B2CF9AE}" pid="14" name="ContentTypeId">
    <vt:lpwstr>0x0101001A458A224826124E8B45B1D613300CFC0061BC34BD3222EE449DAB8C6CD8E5D5B6</vt:lpwstr>
  </property>
</Properties>
</file>