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customXml/itemProps6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8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bg.sharepoint.com/teams/EZ-PE-TCP/PE-T1371/15 LifeCycle Milestones/Draft Area/"/>
    </mc:Choice>
  </mc:AlternateContent>
  <xr:revisionPtr revIDLastSave="0" documentId="6ADB8FE56E4FF5A8C8BDCAB24E711C96D8D2882B" xr6:coauthVersionLast="19" xr6:coauthVersionMax="19" xr10:uidLastSave="{00000000-0000-0000-0000-000000000000}"/>
  <bookViews>
    <workbookView xWindow="120" yWindow="312" windowWidth="19032" windowHeight="11460" xr2:uid="{00000000-000D-0000-FFFF-FFFF00000000}"/>
  </bookViews>
  <sheets>
    <sheet name="Sheet1" sheetId="1" r:id="rId1"/>
    <sheet name="Sheet2" sheetId="2" r:id="rId2"/>
    <sheet name="Sheet3" sheetId="3" r:id="rId3"/>
  </sheets>
  <calcPr calcId="171026"/>
</workbook>
</file>

<file path=xl/calcChain.xml><?xml version="1.0" encoding="utf-8"?>
<calcChain xmlns="http://schemas.openxmlformats.org/spreadsheetml/2006/main">
  <c r="D27" i="1" l="1"/>
  <c r="G8" i="1"/>
  <c r="J8" i="1"/>
</calcChain>
</file>

<file path=xl/sharedStrings.xml><?xml version="1.0" encoding="utf-8"?>
<sst xmlns="http://schemas.openxmlformats.org/spreadsheetml/2006/main" count="78" uniqueCount="52">
  <si>
    <t>Inter-American Development Bank</t>
  </si>
  <si>
    <t xml:space="preserve"> VPC/FMP</t>
  </si>
  <si>
    <t>PROCUREMENT PLAN FOR NON-REIMBURSABLE TECHNICAL COOPERATIONS</t>
  </si>
  <si>
    <t>Country: Perú</t>
  </si>
  <si>
    <t>Executing agency: IADB</t>
  </si>
  <si>
    <r>
      <rPr>
        <b/>
        <sz val="10"/>
        <color theme="1"/>
        <rFont val="Calibri"/>
        <family val="2"/>
        <scheme val="minor"/>
      </rPr>
      <t>Public or private sector:</t>
    </r>
    <r>
      <rPr>
        <sz val="10"/>
        <color theme="1"/>
        <rFont val="Calibri"/>
        <family val="2"/>
        <scheme val="minor"/>
      </rPr>
      <t xml:space="preserve"> Público</t>
    </r>
  </si>
  <si>
    <t>Project number: PE-T1371</t>
  </si>
  <si>
    <t>Title of Project: Apoyo a la preparación y ejecución inicial del Programa Nacional de Inversiones en Agua y Saneamiento Rural</t>
  </si>
  <si>
    <t>Period covered by the plan: 2016 - 2018</t>
  </si>
  <si>
    <t>Threshold for ex-post review of procurements:</t>
  </si>
  <si>
    <t>Goods and services (in US$):____________</t>
  </si>
  <si>
    <t>Consulting services(in US$):____________</t>
  </si>
  <si>
    <t>Item 
Nº</t>
  </si>
  <si>
    <t>Ref. 
AWP</t>
  </si>
  <si>
    <t>Description 
(1)</t>
  </si>
  <si>
    <t>Estimated contract
cost (US$)</t>
  </si>
  <si>
    <t>Procurement
Method 
(2)</t>
  </si>
  <si>
    <t xml:space="preserve">Review of procurement (ex-ante or 
ex-post)
(3)
</t>
  </si>
  <si>
    <t>Source of financing
and percentage</t>
  </si>
  <si>
    <t>Estimated date of the procurement
notice or start of the contract</t>
  </si>
  <si>
    <t>Technical review
by the PTL
(4)</t>
  </si>
  <si>
    <t>Comments</t>
  </si>
  <si>
    <t>IDB/MIF 
%</t>
  </si>
  <si>
    <t>Local/other
%</t>
  </si>
  <si>
    <t>Servicios de Consultoría</t>
  </si>
  <si>
    <t>Consultor - Estudio de Impacto Ambiental y Social</t>
  </si>
  <si>
    <t>IICQ</t>
  </si>
  <si>
    <t>Ex-ante</t>
  </si>
  <si>
    <t>Mayo de 2017</t>
  </si>
  <si>
    <t>Consultor - Propuesta de Programa de Inversión</t>
  </si>
  <si>
    <t>Consultorías para elaboración de expedientes técnicos</t>
  </si>
  <si>
    <t>QCBS</t>
  </si>
  <si>
    <t>Consultoría - Estudios de factibilidad realizados</t>
  </si>
  <si>
    <t>Consultor - Análisis SECI para el Organismo Ejecutor</t>
  </si>
  <si>
    <t>Consultor - Análisis financiero</t>
  </si>
  <si>
    <t>Consultor - Instrumentos de gestión (incluyendo Manual Operativo)</t>
  </si>
  <si>
    <t>Consultorías para elaboración de normas técnicas</t>
  </si>
  <si>
    <t>Junio de 2017</t>
  </si>
  <si>
    <t>Consultorías para la actualización de las guías de O&amp;M</t>
  </si>
  <si>
    <t>Servicios diferentes a consultoría</t>
  </si>
  <si>
    <t>Talleres de socialización, eventos e imprevistos</t>
  </si>
  <si>
    <t>Encuestas Socioeconómicas (la unidad es encuestas)</t>
  </si>
  <si>
    <t>CP</t>
  </si>
  <si>
    <t>Total</t>
  </si>
  <si>
    <t>Prepared by: Edgar Orellana</t>
  </si>
  <si>
    <t>Date: 04/04/2017</t>
  </si>
  <si>
    <t>(1) Grouping together of similar procurement is recommended, such as computer hardware, publications, travel, etc. If there are a number of similar individual contracts to be executed at different times, they can be grouped together under a single heading, with an explanation in the comments column indicating the average individual amount and the period during which the contract would be executed. For example: an export promotion project that includes travel to participate in fairs would have an item called "airfare for fairs", an estimated total value od US$5,000, and an explanation in the Comments column: "This is for approximately four different airfares to participate in fairs in the region in years X and X1".</t>
  </si>
  <si>
    <r>
      <t>(2)</t>
    </r>
    <r>
      <rPr>
        <b/>
        <u/>
        <sz val="10"/>
        <color theme="1"/>
        <rFont val="Calibri"/>
        <family val="2"/>
        <scheme val="minor"/>
      </rPr>
      <t xml:space="preserve"> Goods and works: </t>
    </r>
    <r>
      <rPr>
        <sz val="10"/>
        <color theme="1"/>
        <rFont val="Calibri"/>
        <family val="2"/>
        <scheme val="minor"/>
      </rPr>
      <t>CB: Competitive bidding; PC: Price comparison; DC: Direct contracting.</t>
    </r>
  </si>
  <si>
    <r>
      <t>(2)</t>
    </r>
    <r>
      <rPr>
        <b/>
        <u/>
        <sz val="10"/>
        <color theme="1"/>
        <rFont val="Calibri"/>
        <family val="2"/>
        <scheme val="minor"/>
      </rPr>
      <t xml:space="preserve"> Consulting firms:</t>
    </r>
    <r>
      <rPr>
        <sz val="10"/>
        <color theme="1"/>
        <rFont val="Calibri"/>
        <family val="2"/>
        <scheme val="minor"/>
      </rPr>
      <t xml:space="preserve"> CQS: Selection Based on the Consultants' Qualifications; QCBS: Quality and cost-based selection; LCS: Least Cost Selection; FBS: Selection nder a Fixed Budget; SSS: Single Source Selection; QBS: Quality Based selection.</t>
    </r>
  </si>
  <si>
    <r>
      <t>(2)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u/>
        <sz val="10"/>
        <color theme="1"/>
        <rFont val="Calibri"/>
        <family val="2"/>
        <scheme val="minor"/>
      </rPr>
      <t>Individual consultants</t>
    </r>
    <r>
      <rPr>
        <b/>
        <sz val="10"/>
        <color theme="1"/>
        <rFont val="Calibri"/>
        <family val="2"/>
        <scheme val="minor"/>
      </rPr>
      <t>:</t>
    </r>
    <r>
      <rPr>
        <sz val="10"/>
        <color theme="1"/>
        <rFont val="Calibri"/>
        <family val="2"/>
        <scheme val="minor"/>
      </rPr>
      <t xml:space="preserve"> IICQ: International Individual Consultant Selection Based on Qualifications; SSS: Single Source Selection.</t>
    </r>
  </si>
  <si>
    <r>
      <t xml:space="preserve">(3) </t>
    </r>
    <r>
      <rPr>
        <b/>
        <u/>
        <sz val="10"/>
        <color theme="1"/>
        <rFont val="Calibri"/>
        <family val="2"/>
        <scheme val="minor"/>
      </rPr>
      <t>Ex-ante/ex-post review:</t>
    </r>
    <r>
      <rPr>
        <sz val="10"/>
        <color theme="1"/>
        <rFont val="Calibri"/>
        <family val="2"/>
        <scheme val="minor"/>
      </rPr>
      <t xml:space="preserve"> In general, depending on the institutional capacity and level of risk associated with the procurement, ex-post review is the standard modality. Ex-ante review can be specified for critical or complex process.</t>
    </r>
  </si>
  <si>
    <r>
      <t xml:space="preserve">(4) </t>
    </r>
    <r>
      <rPr>
        <b/>
        <u/>
        <sz val="10"/>
        <color theme="1"/>
        <rFont val="Calibri"/>
        <family val="2"/>
        <scheme val="minor"/>
      </rPr>
      <t>Technical review</t>
    </r>
    <r>
      <rPr>
        <sz val="10"/>
        <color theme="1"/>
        <rFont val="Calibri"/>
        <family val="2"/>
        <scheme val="minor"/>
      </rPr>
      <t>: The PTL will use this column to define those procurement he/she considers "critical"or "complex"that require ex ante review of the terms of reference, technical specifications, reports, outputs, or other items.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</si>
</sst>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8" xfId="0" applyBorder="1"/>
    <xf numFmtId="0" fontId="0" fillId="0" borderId="0" xfId="0" applyBorder="1"/>
    <xf numFmtId="0" fontId="0" fillId="0" borderId="19" xfId="0" applyBorder="1" applyAlignment="1">
      <alignment horizontal="center"/>
    </xf>
    <xf numFmtId="0" fontId="0" fillId="0" borderId="16" xfId="0" applyBorder="1"/>
    <xf numFmtId="0" fontId="0" fillId="0" borderId="22" xfId="0" applyBorder="1"/>
    <xf numFmtId="0" fontId="0" fillId="0" borderId="18" xfId="0" applyBorder="1"/>
    <xf numFmtId="0" fontId="0" fillId="0" borderId="19" xfId="0" applyBorder="1"/>
    <xf numFmtId="0" fontId="0" fillId="0" borderId="23" xfId="0" applyBorder="1"/>
    <xf numFmtId="0" fontId="4" fillId="0" borderId="19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23" xfId="0" applyFont="1" applyBorder="1"/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10" fillId="0" borderId="19" xfId="0" applyFont="1" applyBorder="1" applyAlignment="1">
      <alignment vertical="center"/>
    </xf>
    <xf numFmtId="0" fontId="10" fillId="0" borderId="19" xfId="0" applyFont="1" applyBorder="1" applyAlignment="1">
      <alignment vertical="center" wrapText="1"/>
    </xf>
    <xf numFmtId="0" fontId="10" fillId="0" borderId="8" xfId="0" applyFont="1" applyBorder="1" applyAlignment="1">
      <alignment vertical="center"/>
    </xf>
    <xf numFmtId="0" fontId="10" fillId="0" borderId="24" xfId="0" applyFont="1" applyBorder="1" applyAlignment="1">
      <alignment vertical="center" wrapText="1"/>
    </xf>
    <xf numFmtId="0" fontId="9" fillId="0" borderId="8" xfId="0" applyFont="1" applyBorder="1"/>
    <xf numFmtId="0" fontId="10" fillId="0" borderId="8" xfId="0" applyFont="1" applyBorder="1"/>
    <xf numFmtId="164" fontId="10" fillId="0" borderId="8" xfId="1" applyNumberFormat="1" applyFont="1" applyBorder="1" applyAlignment="1">
      <alignment vertical="center"/>
    </xf>
    <xf numFmtId="164" fontId="10" fillId="0" borderId="8" xfId="1" applyNumberFormat="1" applyFont="1" applyBorder="1"/>
    <xf numFmtId="0" fontId="8" fillId="0" borderId="1" xfId="0" applyFont="1" applyFill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2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2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43" xfId="0" applyFont="1" applyBorder="1" applyAlignment="1">
      <alignment horizontal="left" vertical="top"/>
    </xf>
    <xf numFmtId="0" fontId="4" fillId="0" borderId="44" xfId="0" applyFont="1" applyBorder="1" applyAlignment="1">
      <alignment horizontal="left" vertical="top"/>
    </xf>
    <xf numFmtId="0" fontId="4" fillId="0" borderId="45" xfId="0" applyFont="1" applyBorder="1" applyAlignment="1">
      <alignment horizontal="left" vertical="top"/>
    </xf>
    <xf numFmtId="0" fontId="1" fillId="0" borderId="18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2" borderId="23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11" xfId="0" applyNumberFormat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" fillId="0" borderId="49" xfId="0" applyFont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9" fillId="0" borderId="5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1" fillId="0" borderId="46" xfId="0" applyFont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1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3" fillId="2" borderId="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tabSelected="1" zoomScale="80" zoomScaleNormal="80" workbookViewId="0" xr3:uid="{AEA406A1-0E4B-5B11-9CD5-51D6E497D94C}">
      <selection activeCell="E24" sqref="E24"/>
    </sheetView>
  </sheetViews>
  <sheetFormatPr defaultRowHeight="13.9"/>
  <cols>
    <col min="1" max="1" width="6.85546875" customWidth="1"/>
    <col min="2" max="2" width="7.42578125" customWidth="1"/>
    <col min="3" max="3" width="49" customWidth="1"/>
    <col min="4" max="4" width="10.85546875" customWidth="1"/>
    <col min="5" max="5" width="13.28515625" customWidth="1"/>
    <col min="6" max="6" width="13" customWidth="1"/>
    <col min="7" max="8" width="11.42578125" customWidth="1"/>
    <col min="9" max="9" width="20.140625" customWidth="1"/>
    <col min="10" max="10" width="16.85546875" customWidth="1"/>
    <col min="11" max="11" width="50.7109375" customWidth="1"/>
  </cols>
  <sheetData>
    <row r="1" spans="1:17">
      <c r="J1" t="s">
        <v>0</v>
      </c>
    </row>
    <row r="2" spans="1:17">
      <c r="J2" t="s">
        <v>1</v>
      </c>
    </row>
    <row r="3" spans="1:17" ht="9" customHeight="1" thickBot="1"/>
    <row r="4" spans="1:17" ht="24.75" customHeight="1">
      <c r="A4" s="83" t="s">
        <v>2</v>
      </c>
      <c r="B4" s="84"/>
      <c r="C4" s="84"/>
      <c r="D4" s="84"/>
      <c r="E4" s="84"/>
      <c r="F4" s="84"/>
      <c r="G4" s="84"/>
      <c r="H4" s="84"/>
      <c r="I4" s="84"/>
      <c r="J4" s="84"/>
      <c r="K4" s="85"/>
      <c r="L4" s="1"/>
      <c r="M4" s="1"/>
      <c r="N4" s="1"/>
      <c r="O4" s="1"/>
      <c r="P4" s="1"/>
      <c r="Q4" s="1"/>
    </row>
    <row r="5" spans="1:17">
      <c r="A5" s="54" t="s">
        <v>3</v>
      </c>
      <c r="B5" s="55"/>
      <c r="C5" s="55"/>
      <c r="D5" s="55"/>
      <c r="E5" s="55"/>
      <c r="F5" s="81" t="s">
        <v>4</v>
      </c>
      <c r="G5" s="82"/>
      <c r="H5" s="82"/>
      <c r="I5" s="82"/>
      <c r="J5" s="82"/>
      <c r="K5" s="11" t="s">
        <v>5</v>
      </c>
    </row>
    <row r="6" spans="1:17" ht="31.5" customHeight="1" thickBot="1">
      <c r="A6" s="78" t="s">
        <v>6</v>
      </c>
      <c r="B6" s="79"/>
      <c r="C6" s="79"/>
      <c r="D6" s="79"/>
      <c r="E6" s="80"/>
      <c r="F6" s="86" t="s">
        <v>7</v>
      </c>
      <c r="G6" s="87"/>
      <c r="H6" s="87"/>
      <c r="I6" s="87"/>
      <c r="J6" s="87"/>
      <c r="K6" s="88"/>
    </row>
    <row r="7" spans="1:17" ht="14.45" thickTop="1">
      <c r="A7" s="89" t="s">
        <v>8</v>
      </c>
      <c r="B7" s="90"/>
      <c r="C7" s="90"/>
      <c r="D7" s="90"/>
      <c r="E7" s="90"/>
      <c r="F7" s="90"/>
      <c r="G7" s="90"/>
      <c r="H7" s="90"/>
      <c r="I7" s="90"/>
      <c r="J7" s="90"/>
      <c r="K7" s="91"/>
    </row>
    <row r="8" spans="1:17">
      <c r="A8" s="54" t="s">
        <v>9</v>
      </c>
      <c r="B8" s="55"/>
      <c r="C8" s="55"/>
      <c r="D8" s="55"/>
      <c r="E8" s="92" t="s">
        <v>10</v>
      </c>
      <c r="F8" s="93"/>
      <c r="G8" s="28">
        <f>D24</f>
        <v>15000</v>
      </c>
      <c r="H8" s="12"/>
      <c r="I8" s="12" t="s">
        <v>11</v>
      </c>
      <c r="J8" s="28">
        <f>D27-G8</f>
        <v>485000</v>
      </c>
      <c r="K8" s="5"/>
    </row>
    <row r="9" spans="1:17">
      <c r="A9" s="6"/>
      <c r="B9" s="4"/>
      <c r="C9" s="4"/>
      <c r="D9" s="4"/>
      <c r="E9" s="4"/>
      <c r="F9" s="4"/>
      <c r="G9" s="4"/>
      <c r="H9" s="4"/>
      <c r="I9" s="4"/>
      <c r="J9" s="4"/>
      <c r="K9" s="7"/>
    </row>
    <row r="10" spans="1:17" ht="39" customHeight="1">
      <c r="A10" s="56" t="s">
        <v>12</v>
      </c>
      <c r="B10" s="56" t="s">
        <v>13</v>
      </c>
      <c r="C10" s="56" t="s">
        <v>14</v>
      </c>
      <c r="D10" s="56" t="s">
        <v>15</v>
      </c>
      <c r="E10" s="56" t="s">
        <v>16</v>
      </c>
      <c r="F10" s="58" t="s">
        <v>17</v>
      </c>
      <c r="G10" s="60" t="s">
        <v>18</v>
      </c>
      <c r="H10" s="61"/>
      <c r="I10" s="94" t="s">
        <v>19</v>
      </c>
      <c r="J10" s="96" t="s">
        <v>20</v>
      </c>
      <c r="K10" s="97" t="s">
        <v>21</v>
      </c>
    </row>
    <row r="11" spans="1:17" ht="28.5" customHeight="1">
      <c r="A11" s="57"/>
      <c r="B11" s="57"/>
      <c r="C11" s="57"/>
      <c r="D11" s="57"/>
      <c r="E11" s="57"/>
      <c r="F11" s="59"/>
      <c r="G11" s="29" t="s">
        <v>22</v>
      </c>
      <c r="H11" s="29" t="s">
        <v>23</v>
      </c>
      <c r="I11" s="95"/>
      <c r="J11" s="94"/>
      <c r="K11" s="98"/>
    </row>
    <row r="12" spans="1:17" s="13" customFormat="1">
      <c r="A12" s="14"/>
      <c r="B12" s="3"/>
      <c r="C12" s="23" t="s">
        <v>24</v>
      </c>
      <c r="D12" s="21"/>
      <c r="E12" s="21"/>
      <c r="F12" s="21"/>
      <c r="G12" s="21"/>
      <c r="H12" s="21"/>
      <c r="I12" s="21"/>
      <c r="J12" s="21"/>
      <c r="K12" s="22"/>
    </row>
    <row r="13" spans="1:17" s="13" customFormat="1">
      <c r="A13" s="14"/>
      <c r="B13" s="3"/>
      <c r="C13" s="27" t="s">
        <v>25</v>
      </c>
      <c r="D13" s="25">
        <v>20000</v>
      </c>
      <c r="E13" s="21" t="s">
        <v>26</v>
      </c>
      <c r="F13" s="16" t="s">
        <v>27</v>
      </c>
      <c r="G13" s="17">
        <v>1</v>
      </c>
      <c r="H13" s="21"/>
      <c r="I13" s="15" t="s">
        <v>28</v>
      </c>
      <c r="J13" s="21"/>
      <c r="K13" s="19"/>
    </row>
    <row r="14" spans="1:17" s="13" customFormat="1">
      <c r="A14" s="14"/>
      <c r="B14" s="3"/>
      <c r="C14" s="27" t="s">
        <v>29</v>
      </c>
      <c r="D14" s="25">
        <v>50000</v>
      </c>
      <c r="E14" s="21" t="s">
        <v>26</v>
      </c>
      <c r="F14" s="16" t="s">
        <v>27</v>
      </c>
      <c r="G14" s="17">
        <v>1</v>
      </c>
      <c r="H14" s="21"/>
      <c r="I14" s="15" t="s">
        <v>28</v>
      </c>
      <c r="J14" s="21"/>
      <c r="K14" s="19"/>
    </row>
    <row r="15" spans="1:17" s="13" customFormat="1">
      <c r="A15" s="14"/>
      <c r="B15" s="3"/>
      <c r="C15" s="27" t="s">
        <v>30</v>
      </c>
      <c r="D15" s="25">
        <v>155000</v>
      </c>
      <c r="E15" s="21" t="s">
        <v>31</v>
      </c>
      <c r="F15" s="16" t="s">
        <v>27</v>
      </c>
      <c r="G15" s="17">
        <v>1</v>
      </c>
      <c r="H15" s="21"/>
      <c r="I15" s="15" t="s">
        <v>28</v>
      </c>
      <c r="J15" s="21"/>
      <c r="K15" s="19"/>
    </row>
    <row r="16" spans="1:17" s="13" customFormat="1">
      <c r="A16" s="14"/>
      <c r="B16" s="3"/>
      <c r="C16" s="27" t="s">
        <v>32</v>
      </c>
      <c r="D16" s="25">
        <v>70000</v>
      </c>
      <c r="E16" s="21" t="s">
        <v>31</v>
      </c>
      <c r="F16" s="16" t="s">
        <v>27</v>
      </c>
      <c r="G16" s="17">
        <v>1</v>
      </c>
      <c r="H16" s="21"/>
      <c r="I16" s="15" t="s">
        <v>28</v>
      </c>
      <c r="J16" s="21"/>
      <c r="K16" s="20"/>
    </row>
    <row r="17" spans="1:11">
      <c r="A17" s="8"/>
      <c r="B17" s="2"/>
      <c r="C17" s="27" t="s">
        <v>33</v>
      </c>
      <c r="D17" s="25">
        <v>15000</v>
      </c>
      <c r="E17" s="21" t="s">
        <v>26</v>
      </c>
      <c r="F17" s="16" t="s">
        <v>27</v>
      </c>
      <c r="G17" s="17">
        <v>1</v>
      </c>
      <c r="H17" s="2"/>
      <c r="I17" s="15" t="s">
        <v>28</v>
      </c>
      <c r="J17" s="2"/>
      <c r="K17" s="9"/>
    </row>
    <row r="18" spans="1:11">
      <c r="A18" s="8"/>
      <c r="B18" s="2"/>
      <c r="C18" s="27" t="s">
        <v>34</v>
      </c>
      <c r="D18" s="25">
        <v>10000</v>
      </c>
      <c r="E18" s="21" t="s">
        <v>26</v>
      </c>
      <c r="F18" s="16" t="s">
        <v>27</v>
      </c>
      <c r="G18" s="17">
        <v>1</v>
      </c>
      <c r="H18" s="2"/>
      <c r="I18" s="15" t="s">
        <v>28</v>
      </c>
      <c r="J18" s="2"/>
      <c r="K18" s="9"/>
    </row>
    <row r="19" spans="1:11" ht="15" customHeight="1">
      <c r="A19" s="8"/>
      <c r="B19" s="2"/>
      <c r="C19" s="27" t="s">
        <v>35</v>
      </c>
      <c r="D19" s="25">
        <v>25000</v>
      </c>
      <c r="E19" s="21" t="s">
        <v>26</v>
      </c>
      <c r="F19" s="16" t="s">
        <v>27</v>
      </c>
      <c r="G19" s="17">
        <v>1</v>
      </c>
      <c r="H19" s="18"/>
      <c r="I19" s="15" t="s">
        <v>28</v>
      </c>
      <c r="J19" s="18"/>
      <c r="K19" s="19"/>
    </row>
    <row r="20" spans="1:11" s="13" customFormat="1">
      <c r="A20" s="14"/>
      <c r="B20" s="3"/>
      <c r="C20" s="27" t="s">
        <v>36</v>
      </c>
      <c r="D20" s="25">
        <v>30000</v>
      </c>
      <c r="E20" s="21" t="s">
        <v>31</v>
      </c>
      <c r="F20" s="16" t="s">
        <v>27</v>
      </c>
      <c r="G20" s="17">
        <v>1</v>
      </c>
      <c r="H20" s="21"/>
      <c r="I20" s="15" t="s">
        <v>37</v>
      </c>
      <c r="J20" s="21"/>
      <c r="K20" s="19"/>
    </row>
    <row r="21" spans="1:11" s="13" customFormat="1">
      <c r="A21" s="14"/>
      <c r="B21" s="3"/>
      <c r="C21" s="27" t="s">
        <v>38</v>
      </c>
      <c r="D21" s="25">
        <v>70000</v>
      </c>
      <c r="E21" s="21" t="s">
        <v>31</v>
      </c>
      <c r="F21" s="16" t="s">
        <v>27</v>
      </c>
      <c r="G21" s="17">
        <v>1</v>
      </c>
      <c r="H21" s="21"/>
      <c r="I21" s="15" t="s">
        <v>37</v>
      </c>
      <c r="J21" s="21"/>
      <c r="K21" s="19"/>
    </row>
    <row r="22" spans="1:11" s="13" customFormat="1">
      <c r="A22" s="14"/>
      <c r="B22" s="3"/>
      <c r="C22" s="27"/>
      <c r="D22" s="25"/>
      <c r="E22" s="21"/>
      <c r="F22" s="16"/>
      <c r="G22" s="17"/>
      <c r="H22" s="21"/>
      <c r="I22" s="15"/>
      <c r="J22" s="21"/>
      <c r="K22" s="20"/>
    </row>
    <row r="23" spans="1:11" s="13" customFormat="1">
      <c r="A23" s="14"/>
      <c r="B23" s="3"/>
      <c r="C23" s="23" t="s">
        <v>39</v>
      </c>
      <c r="D23" s="25"/>
      <c r="E23" s="21"/>
      <c r="F23" s="16"/>
      <c r="G23" s="17"/>
      <c r="H23" s="21"/>
      <c r="I23" s="15"/>
      <c r="J23" s="21"/>
      <c r="K23" s="20"/>
    </row>
    <row r="24" spans="1:11">
      <c r="A24" s="8"/>
      <c r="B24" s="2"/>
      <c r="C24" s="27" t="s">
        <v>40</v>
      </c>
      <c r="D24" s="25">
        <v>15000</v>
      </c>
      <c r="E24" s="21"/>
      <c r="F24" s="16" t="s">
        <v>27</v>
      </c>
      <c r="G24" s="17">
        <v>1</v>
      </c>
      <c r="H24" s="18"/>
      <c r="I24" s="15" t="s">
        <v>37</v>
      </c>
      <c r="J24" s="18"/>
      <c r="K24" s="19"/>
    </row>
    <row r="25" spans="1:11" s="13" customFormat="1">
      <c r="A25" s="14"/>
      <c r="B25" s="3"/>
      <c r="C25" s="27" t="s">
        <v>41</v>
      </c>
      <c r="D25" s="25">
        <v>40000</v>
      </c>
      <c r="E25" s="21" t="s">
        <v>42</v>
      </c>
      <c r="F25" s="16" t="s">
        <v>27</v>
      </c>
      <c r="G25" s="17">
        <v>1</v>
      </c>
      <c r="H25" s="21"/>
      <c r="I25" s="15" t="s">
        <v>28</v>
      </c>
      <c r="J25" s="21"/>
      <c r="K25" s="19"/>
    </row>
    <row r="26" spans="1:11" ht="14.45" thickBot="1">
      <c r="A26" s="10"/>
      <c r="B26" s="3"/>
      <c r="C26" s="24"/>
      <c r="D26" s="26"/>
      <c r="E26" s="24"/>
      <c r="F26" s="15"/>
      <c r="G26" s="17"/>
      <c r="H26" s="24"/>
      <c r="I26" s="24"/>
      <c r="J26" s="24"/>
      <c r="K26" s="19"/>
    </row>
    <row r="27" spans="1:11">
      <c r="A27" s="62" t="s">
        <v>43</v>
      </c>
      <c r="B27" s="63"/>
      <c r="C27" s="64"/>
      <c r="D27" s="68">
        <f>SUM(D12:D26)</f>
        <v>500000</v>
      </c>
      <c r="E27" s="70" t="s">
        <v>44</v>
      </c>
      <c r="F27" s="71"/>
      <c r="G27" s="72"/>
      <c r="H27" s="70" t="s">
        <v>45</v>
      </c>
      <c r="I27" s="71"/>
      <c r="J27" s="72"/>
      <c r="K27" s="76"/>
    </row>
    <row r="28" spans="1:11" ht="14.45" thickBot="1">
      <c r="A28" s="65"/>
      <c r="B28" s="66"/>
      <c r="C28" s="67"/>
      <c r="D28" s="69"/>
      <c r="E28" s="73"/>
      <c r="F28" s="74"/>
      <c r="G28" s="75"/>
      <c r="H28" s="73"/>
      <c r="I28" s="74"/>
      <c r="J28" s="75"/>
      <c r="K28" s="77"/>
    </row>
    <row r="29" spans="1:11" ht="14.25" customHeight="1" thickTop="1">
      <c r="A29" s="45" t="s">
        <v>46</v>
      </c>
      <c r="B29" s="46"/>
      <c r="C29" s="46"/>
      <c r="D29" s="46"/>
      <c r="E29" s="46"/>
      <c r="F29" s="46"/>
      <c r="G29" s="46"/>
      <c r="H29" s="46"/>
      <c r="I29" s="46"/>
      <c r="J29" s="46"/>
      <c r="K29" s="47"/>
    </row>
    <row r="30" spans="1:11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50"/>
    </row>
    <row r="31" spans="1:11" ht="20.25" customHeight="1" thickBot="1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3"/>
    </row>
    <row r="32" spans="1:11" ht="15" thickTop="1" thickBot="1">
      <c r="A32" s="30" t="s">
        <v>47</v>
      </c>
      <c r="B32" s="31"/>
      <c r="C32" s="31"/>
      <c r="D32" s="31"/>
      <c r="E32" s="31"/>
      <c r="F32" s="31"/>
      <c r="G32" s="31"/>
      <c r="H32" s="31"/>
      <c r="I32" s="31"/>
      <c r="J32" s="31"/>
      <c r="K32" s="32"/>
    </row>
    <row r="33" spans="1:11" s="4" customFormat="1" ht="27.75" customHeight="1" thickBot="1">
      <c r="A33" s="33" t="s">
        <v>48</v>
      </c>
      <c r="B33" s="34"/>
      <c r="C33" s="34"/>
      <c r="D33" s="34"/>
      <c r="E33" s="34"/>
      <c r="F33" s="34"/>
      <c r="G33" s="34"/>
      <c r="H33" s="34"/>
      <c r="I33" s="34"/>
      <c r="J33" s="34"/>
      <c r="K33" s="35"/>
    </row>
    <row r="34" spans="1:11" s="4" customFormat="1" ht="21.75" customHeight="1" thickTop="1" thickBot="1">
      <c r="A34" s="36" t="s">
        <v>49</v>
      </c>
      <c r="B34" s="37"/>
      <c r="C34" s="37"/>
      <c r="D34" s="37"/>
      <c r="E34" s="37"/>
      <c r="F34" s="37"/>
      <c r="G34" s="37"/>
      <c r="H34" s="37"/>
      <c r="I34" s="37"/>
      <c r="J34" s="37"/>
      <c r="K34" s="38"/>
    </row>
    <row r="35" spans="1:11" s="4" customFormat="1" ht="24.75" customHeight="1" thickTop="1" thickBot="1">
      <c r="A35" s="39" t="s">
        <v>50</v>
      </c>
      <c r="B35" s="40"/>
      <c r="C35" s="40"/>
      <c r="D35" s="40"/>
      <c r="E35" s="40"/>
      <c r="F35" s="40"/>
      <c r="G35" s="40"/>
      <c r="H35" s="40"/>
      <c r="I35" s="40"/>
      <c r="J35" s="40"/>
      <c r="K35" s="41"/>
    </row>
    <row r="36" spans="1:11" ht="20.25" customHeight="1" thickTop="1" thickBot="1">
      <c r="A36" s="42" t="s">
        <v>51</v>
      </c>
      <c r="B36" s="43"/>
      <c r="C36" s="43"/>
      <c r="D36" s="43"/>
      <c r="E36" s="43"/>
      <c r="F36" s="43"/>
      <c r="G36" s="43"/>
      <c r="H36" s="43"/>
      <c r="I36" s="43"/>
      <c r="J36" s="43"/>
      <c r="K36" s="44"/>
    </row>
  </sheetData>
  <mergeCells count="29">
    <mergeCell ref="A7:K7"/>
    <mergeCell ref="E8:F8"/>
    <mergeCell ref="I10:I11"/>
    <mergeCell ref="J10:J11"/>
    <mergeCell ref="K10:K11"/>
    <mergeCell ref="A5:E5"/>
    <mergeCell ref="A6:E6"/>
    <mergeCell ref="F5:J5"/>
    <mergeCell ref="A4:K4"/>
    <mergeCell ref="F6:K6"/>
    <mergeCell ref="A29:K31"/>
    <mergeCell ref="A8:D8"/>
    <mergeCell ref="A10:A11"/>
    <mergeCell ref="B10:B11"/>
    <mergeCell ref="C10:C11"/>
    <mergeCell ref="D10:D11"/>
    <mergeCell ref="E10:E11"/>
    <mergeCell ref="F10:F11"/>
    <mergeCell ref="G10:H10"/>
    <mergeCell ref="A27:C28"/>
    <mergeCell ref="D27:D28"/>
    <mergeCell ref="E27:G28"/>
    <mergeCell ref="H27:J28"/>
    <mergeCell ref="K27:K28"/>
    <mergeCell ref="A32:K32"/>
    <mergeCell ref="A33:K33"/>
    <mergeCell ref="A34:K34"/>
    <mergeCell ref="A35:K35"/>
    <mergeCell ref="A36:K36"/>
  </mergeCells>
  <pageMargins left="0.7" right="0.7" top="0.75" bottom="0.75" header="0.3" footer="0.3"/>
  <pageSetup paperSize="17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RowHeight="13.9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RowHeight="13.9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ae61f9b1-e23d-4f49-b3d7-56b991556c4b" ContentTypeId="0x010100ACF722E9F6B0B149B0CD8BE2560A6672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Operations" ma:contentTypeID="0x010100ACF722E9F6B0B149B0CD8BE2560A667200806143C907F21842832B60E5A12133BB" ma:contentTypeVersion="19" ma:contentTypeDescription="The base project type from which other project content types inherit their information." ma:contentTypeScope="" ma:versionID="7a3a895f687184c4fcc20d024f9a89e8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f999e881e15e4ad31e626ab70ba37c33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b26cdb1da78c4bb4b1c1bac2f6ac5911" minOccurs="0"/>
                <xsd:element ref="ns2:TaxCatchAll" minOccurs="0"/>
                <xsd:element ref="ns2:TaxCatchAllLabel" minOccurs="0"/>
                <xsd:element ref="ns2:Project_x0020_Number"/>
                <xsd:element ref="ns2:Access_x0020_to_x0020_Information_x00a0_Policy"/>
                <xsd:element ref="ns2:Document_x0020_Author" minOccurs="0"/>
                <xsd:element ref="ns2:Other_x0020_Author" minOccurs="0"/>
                <xsd:element ref="ns2:Approval_x0020_Number" minOccurs="0"/>
                <xsd:element ref="ns2:g511464f9e53401d84b16fa9b379a574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Fiscal_x0020_Year_x0020_IDB" minOccurs="0"/>
                <xsd:element ref="ns2:ic46d7e087fd4a108fb86518ca413cc6" minOccurs="0"/>
                <xsd:element ref="ns2:nddeef1749674d76abdbe4b239a70bc6" minOccurs="0"/>
                <xsd:element ref="ns2:b2ec7cfb18674cb8803df6b262e8b107" minOccurs="0"/>
                <xsd:element ref="ns2:Phase" minOccurs="0"/>
                <xsd:element ref="ns2:Key_x0020_Document" minOccurs="0"/>
                <xsd:element ref="ns2:Business_x0020_Area" minOccurs="0"/>
                <xsd:element ref="ns2:Project_x0020_Document_x0020_Type" minOccurs="0"/>
                <xsd:element ref="ns2:Operation_x0020_Type" minOccurs="0"/>
                <xsd:element ref="ns2:Package_x0020_Code" minOccurs="0"/>
                <xsd:element ref="ns2:e46fe2894295491da65140ffd2369f49" minOccurs="0"/>
                <xsd:element ref="ns2:SISCOR_x0020_Number" minOccurs="0"/>
                <xsd:element ref="ns2:IDBDocs_x0020_Number" minOccurs="0"/>
                <xsd:element ref="ns2:Migration_x0020_Info" minOccurs="0"/>
                <xsd:element ref="ns2:Record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26cdb1da78c4bb4b1c1bac2f6ac5911" ma:index="11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_x0020_Number" ma:index="15" ma:displayName="Project Number" ma:internalName="Project_x0020_Number">
      <xsd:simpleType>
        <xsd:restriction base="dms:Text">
          <xsd:maxLength value="255"/>
        </xsd:restriction>
      </xsd:simpleType>
    </xsd:element>
    <xsd:element name="Access_x0020_to_x0020_Information_x00a0_Policy" ma:index="16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Document_x0020_Author" ma:index="17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18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Approval_x0020_Number" ma:index="19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g511464f9e53401d84b16fa9b379a574" ma:index="20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2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3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4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5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27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28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30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32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hase" ma:index="34" nillable="true" ma:displayName="Phase" ma:internalName="Phase">
      <xsd:simpleType>
        <xsd:restriction base="dms:Text">
          <xsd:maxLength value="255"/>
        </xsd:restriction>
      </xsd:simpleType>
    </xsd:element>
    <xsd:element name="Key_x0020_Document" ma:index="35" nillable="true" ma:displayName="Key Document" ma:default="0" ma:internalName="Key_x0020_Document">
      <xsd:simpleType>
        <xsd:restriction base="dms:Boolean"/>
      </xsd:simpleType>
    </xsd:element>
    <xsd:element name="Business_x0020_Area" ma:index="36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Project_x0020_Document_x0020_Type" ma:index="37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Operation_x0020_Type" ma:index="38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9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e46fe2894295491da65140ffd2369f49" ma:index="40" nillable="true" ma:taxonomy="true" ma:internalName="e46fe2894295491da65140ffd2369f49" ma:taxonomyFieldName="Function_x0020_Operations_x0020_IDB" ma:displayName="Function Operations IDB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42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3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Migration_x0020_Info" ma:index="44" nillable="true" ma:displayName="Migration Info" ma:internalName="Migration_x0020_Info">
      <xsd:simpleType>
        <xsd:restriction base="dms:Note"/>
      </xsd:simpleType>
    </xsd:element>
    <xsd:element name="Record_x0020_Number" ma:index="45" nillable="true" ma:displayName="Record Number" ma:internalName="Record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Confidential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Peru</TermName>
          <TermId xmlns="http://schemas.microsoft.com/office/infopath/2007/PartnerControls">c988f60b-81f1-4c24-8da7-d5473741c5b0</TermId>
        </TermInfo>
      </Terms>
    </ic46d7e087fd4a108fb86518ca413cc6>
    <IDBDocs_x0020_Number xmlns="cdc7663a-08f0-4737-9e8c-148ce897a09c" xsi:nil="true"/>
    <Division_x0020_or_x0020_Unit xmlns="cdc7663a-08f0-4737-9e8c-148ce897a09c">INE/WSA</Division_x0020_or_x0020_Unit>
    <From_x003a_ xmlns="cdc7663a-08f0-4737-9e8c-148ce897a09c" xsi:nil="true"/>
    <Fiscal_x0020_Year_x0020_IDB xmlns="cdc7663a-08f0-4737-9e8c-148ce897a09c">2017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Monitoring and Reporting</TermName>
          <TermId xmlns="http://schemas.microsoft.com/office/infopath/2007/PartnerControls">df3c2aa1-d63e-41aa-b1f5-bb15dee691ca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 xsi:nil="true"/>
    <Phase xmlns="cdc7663a-08f0-4737-9e8c-148ce897a09c" xsi:nil="true"/>
    <Document_x0020_Author xmlns="cdc7663a-08f0-4737-9e8c-148ce897a09c">Velasquez, Manuela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SANITATION RURAL AND PERI-URBAN</TermName>
          <TermId xmlns="http://schemas.microsoft.com/office/infopath/2007/PartnerControls">0f78f9dc-77d0-4b08-ac4d-eb159161fb0f</TermId>
        </TermInfo>
      </Terms>
    </b2ec7cfb18674cb8803df6b262e8b107>
    <Business_x0020_Area xmlns="cdc7663a-08f0-4737-9e8c-148ce897a09c" xsi:nil="true"/>
    <Key_x0020_Document xmlns="cdc7663a-08f0-4737-9e8c-148ce897a09c">false</Key_x0020_Document>
    <Document_x0020_Language_x0020_IDB xmlns="cdc7663a-08f0-4737-9e8c-148ce897a09c" xsi:nil="true"/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MAF</TermName>
          <TermId xmlns="http://schemas.microsoft.com/office/infopath/2007/PartnerControls">e43db9f5-6ed8-400e-be55-a0e52f6e8c79</TermId>
        </TermInfo>
      </Terms>
    </g511464f9e53401d84b16fa9b379a574>
    <TaxCatchAll xmlns="cdc7663a-08f0-4737-9e8c-148ce897a09c">
      <Value>111</Value>
      <Value>116</Value>
      <Value>29</Value>
      <Value>1</Value>
      <Value>105</Value>
    </TaxCatchAll>
    <Operation_x0020_Type xmlns="cdc7663a-08f0-4737-9e8c-148ce897a09c" xsi:nil="true"/>
    <Package_x0020_Code xmlns="cdc7663a-08f0-4737-9e8c-148ce897a09c" xsi:nil="true"/>
    <To_x003a_ xmlns="cdc7663a-08f0-4737-9e8c-148ce897a09c" xsi:nil="true"/>
    <Identifier xmlns="cdc7663a-08f0-4737-9e8c-148ce897a09c" xsi:nil="true"/>
    <Project_x0020_Number xmlns="cdc7663a-08f0-4737-9e8c-148ce897a09c">PE-T1371;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WATER AND SANITATION</TermName>
          <TermId xmlns="http://schemas.microsoft.com/office/infopath/2007/PartnerControls">ba6b63cd-e402-47cb-9357-08149f7ce046</TermId>
        </TermInfo>
      </Terms>
    </nddeef1749674d76abdbe4b239a70bc6>
    <Record_x0020_Number xmlns="cdc7663a-08f0-4737-9e8c-148ce897a09c" xsi:nil="true"/>
    <_dlc_DocId xmlns="cdc7663a-08f0-4737-9e8c-148ce897a09c">EZSHARE-867291180-15</_dlc_DocId>
    <_dlc_DocIdUrl xmlns="cdc7663a-08f0-4737-9e8c-148ce897a09c">
      <Url>https://idbg.sharepoint.com/teams/EZ-PE-TCP/PE-T1371/_layouts/15/DocIdRedir.aspx?ID=EZSHARE-867291180-15</Url>
      <Description>EZSHARE-867291180-15</Description>
    </_dlc_DocIdUrl>
  </documentManagement>
</p:properties>
</file>

<file path=customXml/item5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80143C-163C-4BC9-98DF-939424538D09}"/>
</file>

<file path=customXml/itemProps2.xml><?xml version="1.0" encoding="utf-8"?>
<ds:datastoreItem xmlns:ds="http://schemas.openxmlformats.org/officeDocument/2006/customXml" ds:itemID="{2CD27417-C13D-452A-A509-BCFEB59AB14D}"/>
</file>

<file path=customXml/itemProps3.xml><?xml version="1.0" encoding="utf-8"?>
<ds:datastoreItem xmlns:ds="http://schemas.openxmlformats.org/officeDocument/2006/customXml" ds:itemID="{0446365A-E7BD-4A1C-9F8A-C989D20BE715}"/>
</file>

<file path=customXml/itemProps4.xml><?xml version="1.0" encoding="utf-8"?>
<ds:datastoreItem xmlns:ds="http://schemas.openxmlformats.org/officeDocument/2006/customXml" ds:itemID="{3FDE2CB3-56CD-45D7-B7C9-0769858A63CC}"/>
</file>

<file path=customXml/itemProps5.xml><?xml version="1.0" encoding="utf-8"?>
<ds:datastoreItem xmlns:ds="http://schemas.openxmlformats.org/officeDocument/2006/customXml" ds:itemID="{8E20DDB1-511E-4E57-9A39-ED7A31225D80}"/>
</file>

<file path=customXml/itemProps6.xml><?xml version="1.0" encoding="utf-8"?>
<ds:datastoreItem xmlns:ds="http://schemas.openxmlformats.org/officeDocument/2006/customXml" ds:itemID="{D50C1097-1068-4541-AFC1-F4B578607B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Inter-American Development Bank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mariace</dc:creator>
  <cp:keywords/>
  <dc:description/>
  <cp:lastModifiedBy>Velasquez, Manuela</cp:lastModifiedBy>
  <cp:revision/>
  <dcterms:created xsi:type="dcterms:W3CDTF">2011-08-03T19:26:33Z</dcterms:created>
  <dcterms:modified xsi:type="dcterms:W3CDTF">2017-04-28T15:41:10Z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0x010100ACF722E9F6B0B149B0CD8BE2560A667200806143C907F21842832B60E5A12133BB</vt:lpwstr>
  </property>
  <property fmtid="{D5CDD505-2E9C-101B-9397-08002B2CF9AE}" pid="3" name="TaxKeyword">
    <vt:lpwstr/>
  </property>
  <property fmtid="{D5CDD505-2E9C-101B-9397-08002B2CF9AE}" pid="4" name="TaxKeywordTaxHTField">
    <vt:lpwstr/>
  </property>
  <property fmtid="{D5CDD505-2E9C-101B-9397-08002B2CF9AE}" pid="5" name="Series Operations IDB">
    <vt:lpwstr/>
  </property>
  <property fmtid="{D5CDD505-2E9C-101B-9397-08002B2CF9AE}" pid="6" name="Sub-Sector">
    <vt:lpwstr>111;#SANITATION RURAL AND PERI-URBAN|0f78f9dc-77d0-4b08-ac4d-eb159161fb0f</vt:lpwstr>
  </property>
  <property fmtid="{D5CDD505-2E9C-101B-9397-08002B2CF9AE}" pid="7" name="Fund IDB">
    <vt:lpwstr>116;#MAF|e43db9f5-6ed8-400e-be55-a0e52f6e8c79</vt:lpwstr>
  </property>
  <property fmtid="{D5CDD505-2E9C-101B-9397-08002B2CF9AE}" pid="8" name="Country">
    <vt:lpwstr>29;#Peru|c988f60b-81f1-4c24-8da7-d5473741c5b0</vt:lpwstr>
  </property>
  <property fmtid="{D5CDD505-2E9C-101B-9397-08002B2CF9AE}" pid="9" name="Sector IDB">
    <vt:lpwstr>105;#WATER AND SANITATION|ba6b63cd-e402-47cb-9357-08149f7ce046</vt:lpwstr>
  </property>
  <property fmtid="{D5CDD505-2E9C-101B-9397-08002B2CF9AE}" pid="10" name="Function Operations IDB">
    <vt:lpwstr>1;#Monitoring and Reporting|df3c2aa1-d63e-41aa-b1f5-bb15dee691ca</vt:lpwstr>
  </property>
  <property fmtid="{D5CDD505-2E9C-101B-9397-08002B2CF9AE}" pid="11" name="_dlc_DocIdItemGuid">
    <vt:lpwstr>b60670c7-8c84-4fe4-afa4-38af17a78871</vt:lpwstr>
  </property>
</Properties>
</file>