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5.xml" ContentType="application/vnd.openxmlformats-officedocument.customXmlProperties+xml"/>
  <Override PartName="/customXml/itemProps4.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6.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067"/>
  <workbookPr defaultThemeVersion="124226"/>
  <mc:AlternateContent xmlns:mc="http://schemas.openxmlformats.org/markup-compatibility/2006">
    <mc:Choice Requires="x15">
      <x15ac:absPath xmlns:x15ac="http://schemas.microsoft.com/office/spreadsheetml/2010/11/ac" url="https://idbg-my.sharepoint.com/personal/errolisam_iadb_org/Documents/Procurement Plan Documents/"/>
    </mc:Choice>
  </mc:AlternateContent>
  <bookViews>
    <workbookView xWindow="0" yWindow="0" windowWidth="20496" windowHeight="7668" activeTab="2"/>
  </bookViews>
  <sheets>
    <sheet name="Project Structure" sheetId="3" r:id="rId1"/>
    <sheet name="Procurement Plan" sheetId="2" r:id="rId2"/>
    <sheet name="Detailed Procurement Plan" sheetId="1" r:id="rId3"/>
    <sheet name="Sheet1" sheetId="4" r:id="rId4"/>
  </sheets>
  <definedNames>
    <definedName name="_xlnm._FilterDatabase" localSheetId="2" hidden="1">'Detailed Procurement Plan'!$A$1:$AJ$10</definedName>
    <definedName name="_xlnm.Print_Area" localSheetId="2">'Detailed Procurement Plan'!$A$2:$N$83</definedName>
    <definedName name="QCNI">'Detailed Procurement Plan'!$Q$40</definedName>
  </definedNames>
  <calcPr calcId="171027"/>
</workbook>
</file>

<file path=xl/calcChain.xml><?xml version="1.0" encoding="utf-8"?>
<calcChain xmlns="http://schemas.openxmlformats.org/spreadsheetml/2006/main">
  <c r="O54" i="1" l="1"/>
  <c r="F49" i="1"/>
</calcChain>
</file>

<file path=xl/sharedStrings.xml><?xml version="1.0" encoding="utf-8"?>
<sst xmlns="http://schemas.openxmlformats.org/spreadsheetml/2006/main" count="582" uniqueCount="199">
  <si>
    <t>Total</t>
  </si>
  <si>
    <t>WORKS</t>
  </si>
  <si>
    <t>Executing Agency:</t>
  </si>
  <si>
    <t>Goods</t>
  </si>
  <si>
    <t>GOODS</t>
  </si>
  <si>
    <t>NON CONSULTING SERVICES</t>
  </si>
  <si>
    <t>CONSULTING FIRMS</t>
  </si>
  <si>
    <t>INDIVIDUAL CONSULTANTS</t>
  </si>
  <si>
    <t>TRAINING</t>
  </si>
  <si>
    <t>TRANSFERS</t>
  </si>
  <si>
    <t>Activity:</t>
  </si>
  <si>
    <t>Transfer Purpose:</t>
  </si>
  <si>
    <t>Additional Information:</t>
  </si>
  <si>
    <t>Procurement Method
(Select one of the options):</t>
  </si>
  <si>
    <t>Lots Quantity:</t>
  </si>
  <si>
    <t>Process Number:</t>
  </si>
  <si>
    <t>Associated Component:</t>
  </si>
  <si>
    <t>Estimated Number of Consultants:</t>
  </si>
  <si>
    <t>Contract Signature</t>
  </si>
  <si>
    <t>Specific Procurement notice</t>
  </si>
  <si>
    <t>Dates</t>
  </si>
  <si>
    <t>Bidding Documents</t>
  </si>
  <si>
    <t>No Objection to TOR's</t>
  </si>
  <si>
    <t>Annual Training Plan (ATP)</t>
  </si>
  <si>
    <t>End of Activity</t>
  </si>
  <si>
    <t>Transfer Date</t>
  </si>
  <si>
    <t>Estimated Number of Transfers:</t>
  </si>
  <si>
    <t>Direct Contracting</t>
  </si>
  <si>
    <t>International Competitive Bidding</t>
  </si>
  <si>
    <t>Shopping</t>
  </si>
  <si>
    <t>Quality and Cost Based Selection</t>
  </si>
  <si>
    <t>Selection Based on the Consultants' Qualifications</t>
  </si>
  <si>
    <t>Single Source Selection</t>
  </si>
  <si>
    <t>Comparison of Qualifications - National Individual Consultant</t>
  </si>
  <si>
    <t>Comparison of Qualifications - International Individual Consultant</t>
  </si>
  <si>
    <t>Works</t>
  </si>
  <si>
    <t>Agency</t>
  </si>
  <si>
    <t>Sub-Agency (If applies)</t>
  </si>
  <si>
    <t>Agency's Initials</t>
  </si>
  <si>
    <r>
      <rPr>
        <b/>
        <sz val="10"/>
        <color indexed="10"/>
        <rFont val="Calibri"/>
        <family val="2"/>
      </rPr>
      <t xml:space="preserve">NOTE: </t>
    </r>
    <r>
      <rPr>
        <sz val="10"/>
        <rFont val="Calibri"/>
        <family val="2"/>
      </rPr>
      <t xml:space="preserve">
</t>
    </r>
    <r>
      <rPr>
        <b/>
        <sz val="10"/>
        <rFont val="Calibri"/>
        <family val="2"/>
      </rPr>
      <t>1.</t>
    </r>
    <r>
      <rPr>
        <sz val="10"/>
        <rFont val="Calibri"/>
        <family val="2"/>
      </rPr>
      <t xml:space="preserve"> There may only be one Organism which coordinates the Procurement Plan information and submits it to the Bank
</t>
    </r>
    <r>
      <rPr>
        <b/>
        <sz val="10"/>
        <rFont val="Calibri"/>
        <family val="2"/>
      </rPr>
      <t>2.</t>
    </r>
    <r>
      <rPr>
        <sz val="10"/>
        <rFont val="Calibri"/>
        <family val="2"/>
      </rPr>
      <t xml:space="preserve"> Each Sub-executing Agency shall upload one sheet #2  with its activities</t>
    </r>
  </si>
  <si>
    <t>COMPONENTS? (YES / NO)</t>
  </si>
  <si>
    <t>Component's Name (list by number or letter)</t>
  </si>
  <si>
    <t>YES / NO?</t>
  </si>
  <si>
    <t>Component 1</t>
  </si>
  <si>
    <t>Component 2</t>
  </si>
  <si>
    <t>Component 3</t>
  </si>
  <si>
    <t>Component 4</t>
  </si>
  <si>
    <t>Component 5</t>
  </si>
  <si>
    <r>
      <rPr>
        <b/>
        <sz val="10"/>
        <color indexed="10"/>
        <rFont val="Calibri"/>
        <family val="2"/>
      </rPr>
      <t>NOTE:</t>
    </r>
    <r>
      <rPr>
        <sz val="10"/>
        <rFont val="Calibri"/>
        <family val="2"/>
      </rPr>
      <t xml:space="preserve">
Name the components in the loan agreement; use only main components</t>
    </r>
  </si>
  <si>
    <t>INFORMATION FOR PROCUREMENT PLAN INITIAL UPLOAD 
ONGOING AND/OR LAST PRESENTED</t>
  </si>
  <si>
    <t>1. Procurement Plan Coverage</t>
  </si>
  <si>
    <t>Data</t>
  </si>
  <si>
    <t>From</t>
  </si>
  <si>
    <t>Until</t>
  </si>
  <si>
    <t>Procurement Plan Coverage:</t>
  </si>
  <si>
    <t>2. Procurement Plan Details</t>
  </si>
  <si>
    <t>Version ( 1-xxxx (Year) ) :</t>
  </si>
  <si>
    <t>3. Amounts by Investment Category</t>
  </si>
  <si>
    <t>Investment Category</t>
  </si>
  <si>
    <t>Amount Financed by the Bank</t>
  </si>
  <si>
    <t>Total Amount (Including counterpart)</t>
  </si>
  <si>
    <t>Non Consulting Services</t>
  </si>
  <si>
    <t>Training</t>
  </si>
  <si>
    <t>Operative Costs</t>
  </si>
  <si>
    <t>Consulting Services (Firms + Individuals)</t>
  </si>
  <si>
    <t>Transfers</t>
  </si>
  <si>
    <t xml:space="preserve">Community Participation </t>
  </si>
  <si>
    <t>Unassigned</t>
  </si>
  <si>
    <t>4. Components</t>
  </si>
  <si>
    <t>Project Components</t>
  </si>
  <si>
    <r>
      <t xml:space="preserve">Component 1 - </t>
    </r>
    <r>
      <rPr>
        <i/>
        <sz val="10"/>
        <rFont val="Calibri"/>
        <family val="2"/>
      </rPr>
      <t>Description</t>
    </r>
  </si>
  <si>
    <r>
      <t xml:space="preserve">Component 2 - </t>
    </r>
    <r>
      <rPr>
        <i/>
        <sz val="10"/>
        <rFont val="Calibri"/>
        <family val="2"/>
      </rPr>
      <t>Description</t>
    </r>
  </si>
  <si>
    <r>
      <t xml:space="preserve">Component 3 - </t>
    </r>
    <r>
      <rPr>
        <i/>
        <sz val="10"/>
        <rFont val="Calibri"/>
        <family val="2"/>
      </rPr>
      <t>Description</t>
    </r>
  </si>
  <si>
    <r>
      <t xml:space="preserve">Component 4 - </t>
    </r>
    <r>
      <rPr>
        <i/>
        <sz val="10"/>
        <rFont val="Calibri"/>
        <family val="2"/>
      </rPr>
      <t>Description</t>
    </r>
  </si>
  <si>
    <r>
      <t xml:space="preserve">Component 5 - </t>
    </r>
    <r>
      <rPr>
        <i/>
        <sz val="10"/>
        <rFont val="Calibri"/>
        <family val="2"/>
      </rPr>
      <t>Description</t>
    </r>
  </si>
  <si>
    <r>
      <t xml:space="preserve">Component 6 - </t>
    </r>
    <r>
      <rPr>
        <i/>
        <sz val="10"/>
        <rFont val="Calibri"/>
        <family val="2"/>
      </rPr>
      <t>Description</t>
    </r>
  </si>
  <si>
    <t>Review Method
(Select one of the options):</t>
  </si>
  <si>
    <t xml:space="preserve">Estimated Amount </t>
  </si>
  <si>
    <t>Comments - for UCS include selection method</t>
  </si>
  <si>
    <t>Estimated Amount, in US$:</t>
  </si>
  <si>
    <t>Estimated Amount IDB %:</t>
  </si>
  <si>
    <t>Estimated Amount Counterpart %:</t>
  </si>
  <si>
    <t>Estimated Amount</t>
  </si>
  <si>
    <t>MOF</t>
  </si>
  <si>
    <t>Change management activities for the Delivery Unit</t>
  </si>
  <si>
    <t>Component I</t>
  </si>
  <si>
    <t>Ex-ante</t>
  </si>
  <si>
    <t>Delivery Unit Established</t>
  </si>
  <si>
    <t>1.2.1</t>
  </si>
  <si>
    <t>1.2.2</t>
  </si>
  <si>
    <t>1.3.1</t>
  </si>
  <si>
    <t>1.3.2</t>
  </si>
  <si>
    <t>1.3.3</t>
  </si>
  <si>
    <t>Consultancy framework for Monitoring &amp; Evaluation for NDP</t>
  </si>
  <si>
    <t>1.5.1</t>
  </si>
  <si>
    <t>1.5.3</t>
  </si>
  <si>
    <t>Bahamas Investment Authority Re-structure</t>
  </si>
  <si>
    <t>Statistical Act redefined/Updated</t>
  </si>
  <si>
    <t>Component II</t>
  </si>
  <si>
    <t>Consulting for updating current Statistical Act</t>
  </si>
  <si>
    <t>Consultant: Assessment of National Statistical System in place</t>
  </si>
  <si>
    <t xml:space="preserve">Consultant: Drafting of National Statistical Development Plan </t>
  </si>
  <si>
    <t>Consultant: Functional &amp; Technical Specification prepared</t>
  </si>
  <si>
    <t>Multi-level awareness campaign to facilitate access to statistical information and improving</t>
  </si>
  <si>
    <t>Establish IFMIS Unit (Sr. Consultant)</t>
  </si>
  <si>
    <t>Component III</t>
  </si>
  <si>
    <t>Establish IFMIS Unit ( 2 Jr. Consultants)</t>
  </si>
  <si>
    <t>3.2.1</t>
  </si>
  <si>
    <t>Assessment of the current  E-Procurement system prepared</t>
  </si>
  <si>
    <t>Component IV</t>
  </si>
  <si>
    <t>Strategic plan, organizational manual and code of ethics for PPU developed</t>
  </si>
  <si>
    <t>Staffing for PPU</t>
  </si>
  <si>
    <t>Establishment of staff for PPU</t>
  </si>
  <si>
    <t>1.4.2</t>
  </si>
  <si>
    <t>Hardware acquisition</t>
  </si>
  <si>
    <t>1.4.3</t>
  </si>
  <si>
    <t>IT System for NSS</t>
  </si>
  <si>
    <t>IFMIS planning workshop</t>
  </si>
  <si>
    <t>3.3.1</t>
  </si>
  <si>
    <t>E-Tender system designed and developed</t>
  </si>
  <si>
    <t>Hardware for new system acquired</t>
  </si>
  <si>
    <t>Hardware for new E-tendering and Procurement system</t>
  </si>
  <si>
    <t>Materials Management Information System Implemented</t>
  </si>
  <si>
    <t>Purchase of equipment and office supplies</t>
  </si>
  <si>
    <t>Hardware and office supplies for PPU after being established</t>
  </si>
  <si>
    <t>Awareness campaign-TV, Radio, Newspaper-delivered</t>
  </si>
  <si>
    <t>Advertising and Promotion of New Procurement/E-tendering System</t>
  </si>
  <si>
    <t>Rental space for PPU</t>
  </si>
  <si>
    <t>Office space for PPU after being established</t>
  </si>
  <si>
    <t>New organizational structure for the NSS including processes definition, workflows, procedures (Development of action plan and business model)</t>
  </si>
  <si>
    <t>To identify weakness in statistics and rectify activities in government functions</t>
  </si>
  <si>
    <t>Advisory Firm to review/ monitor and give guidance throughout the project</t>
  </si>
  <si>
    <t>New Business Model &amp; Needs Analysis</t>
  </si>
  <si>
    <t>Functional and technical specification of a new IFMIS prepared and off the shelf highly customizable IFMIS Implemented</t>
  </si>
  <si>
    <t xml:space="preserve">IFMIS Training program </t>
  </si>
  <si>
    <t>Institutional training program for procurement unit implemented</t>
  </si>
  <si>
    <t>Public Procurement Unit (PPU) to be established and trained</t>
  </si>
  <si>
    <t>Career path for public procurement officials, including a permanent training program</t>
  </si>
  <si>
    <t>Preparation &amp; delivery of job description for PPU</t>
  </si>
  <si>
    <t>Component ll</t>
  </si>
  <si>
    <t>Component lll</t>
  </si>
  <si>
    <t>Component lV</t>
  </si>
  <si>
    <t>ICB</t>
  </si>
  <si>
    <t>QCBS</t>
  </si>
  <si>
    <t>DC</t>
  </si>
  <si>
    <t>QCII</t>
  </si>
  <si>
    <t>QCNI</t>
  </si>
  <si>
    <t>SSS</t>
  </si>
  <si>
    <t>PC</t>
  </si>
  <si>
    <t>General Awareness Campaign</t>
  </si>
  <si>
    <t>General Awareness Campaign for the entire project.</t>
  </si>
  <si>
    <t>Procurement Consultant</t>
  </si>
  <si>
    <t>Training Program (LEAD ADVISOR)</t>
  </si>
  <si>
    <t>Training Program (ADVISOR II)</t>
  </si>
  <si>
    <t>Training Program (ADVISOR I)</t>
  </si>
  <si>
    <t>1.4.1</t>
  </si>
  <si>
    <t>Consulting service for ICT System Implementation (Delivery Unit)</t>
  </si>
  <si>
    <t>Customize ICT system for Delivery Unit</t>
  </si>
  <si>
    <t>Consultancy for High Level Expert in Monitor &amp; Evaluation  Models (REPORTS)</t>
  </si>
  <si>
    <t>IFMIS HARDWARE</t>
  </si>
  <si>
    <t>9 months for completing (using report from Deloitte)</t>
  </si>
  <si>
    <t xml:space="preserve">Consultant to DOS to facilitate Implementation of NSS </t>
  </si>
  <si>
    <t xml:space="preserve">Institutional training program for both the DOS and the NSS. </t>
  </si>
  <si>
    <t>Component V</t>
  </si>
  <si>
    <t>3.2.3</t>
  </si>
  <si>
    <t>3.2.2</t>
  </si>
  <si>
    <t>4.2.2</t>
  </si>
  <si>
    <t>4.7.2</t>
  </si>
  <si>
    <t>4.7.1</t>
  </si>
  <si>
    <t>4.2.1</t>
  </si>
  <si>
    <t>1.1.1</t>
  </si>
  <si>
    <t>1.1.2</t>
  </si>
  <si>
    <t>Procurement for venue for seminar presented by Sir Michael Barber</t>
  </si>
  <si>
    <t>Software purchased for the Delivery Unit to facilitate their oversight of key government priority projects.</t>
  </si>
  <si>
    <t>Hardware purchased for the Delivery Unit to facilitate their oversight of key government priority projects</t>
  </si>
  <si>
    <t>Sir Michael Barber has been identified as the preferred candidate and the second Ano-objection received from IDB</t>
  </si>
  <si>
    <t>Change management activities for the Delivery Unit: VENUE</t>
  </si>
  <si>
    <t>Hiring of a consultant to Develop of RFP for ICT</t>
  </si>
  <si>
    <t>This refers to the hiring of a consultant to review BIA and provide a roadmap for reform.</t>
  </si>
  <si>
    <t>EOI Completed 4/27/17</t>
  </si>
  <si>
    <t>IT Consultant</t>
  </si>
  <si>
    <t>2017 PROCUREMENT ACTIVITIES</t>
  </si>
  <si>
    <t>This relates to the hiring of the Unit Coordinator for the Devlivery Unit.  This component was delayed to allow for input form the Advisory and Training consultants on the road map as well as the assessment of the skills required for persons in this post. Proposed salary ($60,000 for 4 years)</t>
  </si>
  <si>
    <t>This relates to the hiring of 4 staff members (sector leaders) for the Devlivery Unit.  Proposed salary ($45,000 per year, for 4 persons for 4 years)</t>
  </si>
  <si>
    <t>Consultant to be used as advisor for the implementation for the duration of the project.</t>
  </si>
  <si>
    <t>2 Consultants (Organizational manual) (Strategic plan and guidelines for PPU)</t>
  </si>
  <si>
    <t xml:space="preserve">2 Consultants (Completion of existing E-Tendering system) (Implementation of new module for Min. of Works, Education, etc.)  </t>
  </si>
  <si>
    <t>Procurement Specialist at a salary of $58,000 per year for 4.5 years</t>
  </si>
  <si>
    <t>Senior Consultant (CPA Preferred) to assist with CoA and Treasury.  Salary proposed ($65,000 per year for 5 years)</t>
  </si>
  <si>
    <t>2 Individual person assisting Budget, Public Service and payroll (Salary proposed $40,000 per year each for 5 years)</t>
  </si>
  <si>
    <t>NCB</t>
  </si>
  <si>
    <t>National Competitive Bidding</t>
  </si>
  <si>
    <t>(1)Framework for Monitoring &amp; Evaluation for NDP  (2)Website and Dashboard  (3)Preliminary Workshop for high level monitor and evaluation reports</t>
  </si>
  <si>
    <t>This relates to the procurement of a FIRM to provide the consultancy under  1.5. this sub component relates to the development of the M&amp;E framework for the NDP, development of Website and M&amp;E Reports</t>
  </si>
  <si>
    <t>E-tendering system to be reviewed with the possibility of attaching modules for Minintry of Works, Education, etc</t>
  </si>
  <si>
    <t>Consultants for the Advisory and Training Program - MUST START BEFORE 1.2   Proposed salary ($120,000 FOR 3 YRS) plus housing and per diem</t>
  </si>
  <si>
    <t>Consultants for the  Advisory and Training Program - MUST START BEFORE 1.2   Proposed salary (52,000 PER YR FOR 3 YEARS-plus gratuity</t>
  </si>
  <si>
    <t>Contyratcing for this position will occur after the contreacting for the other two advisory and training position and will be dependant on need.  It is anticipated to be critical when the training program begins.   Proposed salary  $69,000 PER YEAR FOR 3 YEARS-plus gratuity</t>
  </si>
  <si>
    <r>
      <t xml:space="preserve">PROCUREMENT PLAN INITIAL LOAD INFORMATION  (ONGOING AND/OR LAST PRESENTED)      </t>
    </r>
    <r>
      <rPr>
        <b/>
        <sz val="16"/>
        <color rgb="FFFF0000"/>
        <rFont val="Arial"/>
        <family val="2"/>
      </rPr>
      <t>6/8/2017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</si>
</sst>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USD]\ #,##0.00"/>
    <numFmt numFmtId="165" formatCode="_(* #,##0_);_(* \(#,##0\);_(* &quot;-&quot;??_);_(@_)"/>
  </numFmts>
  <fonts count="38" x14ac:knownFonts="1">
    <font>
      <sz val="11"/>
      <color theme="1"/>
      <name val="Calibri"/>
      <family val="2"/>
      <scheme val="minor"/>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scheme val="minor"/>
    </font>
    <font>
      <b/>
      <sz val="12"/>
      <color indexed="9"/>
      <name val="Calibri"/>
      <family val="2"/>
      <scheme val="minor"/>
    </font>
    <font>
      <sz val="10"/>
      <name val="Calibri"/>
      <family val="2"/>
    </font>
    <font>
      <b/>
      <sz val="10"/>
      <name val="Calibri"/>
      <family val="2"/>
    </font>
    <font>
      <b/>
      <sz val="10"/>
      <color indexed="10"/>
      <name val="Calibri"/>
      <family val="2"/>
    </font>
    <font>
      <sz val="11"/>
      <color indexed="9"/>
      <name val="Calibri"/>
      <family val="2"/>
      <scheme val="minor"/>
    </font>
    <font>
      <b/>
      <sz val="10"/>
      <color indexed="9"/>
      <name val="Calibri"/>
      <family val="2"/>
      <scheme val="minor"/>
    </font>
    <font>
      <b/>
      <sz val="10"/>
      <name val="Calibri"/>
      <family val="2"/>
      <scheme val="minor"/>
    </font>
    <font>
      <b/>
      <sz val="11"/>
      <name val="Calibri"/>
      <family val="2"/>
      <scheme val="minor"/>
    </font>
    <font>
      <i/>
      <sz val="10"/>
      <name val="Calibri"/>
      <family val="2"/>
    </font>
    <font>
      <sz val="10"/>
      <color theme="1"/>
      <name val="Arial"/>
      <family val="2"/>
    </font>
    <font>
      <b/>
      <sz val="10"/>
      <color indexed="9"/>
      <name val="Arial"/>
      <family val="2"/>
    </font>
    <font>
      <sz val="10"/>
      <color indexed="9"/>
      <name val="Arial"/>
      <family val="2"/>
    </font>
    <font>
      <sz val="11"/>
      <color theme="1"/>
      <name val="Calibri"/>
      <family val="2"/>
      <scheme val="minor"/>
    </font>
    <font>
      <b/>
      <sz val="14"/>
      <color indexed="9"/>
      <name val="Arial"/>
      <family val="2"/>
    </font>
    <font>
      <b/>
      <sz val="16"/>
      <name val="Arial"/>
      <family val="2"/>
    </font>
    <font>
      <b/>
      <sz val="16"/>
      <color rgb="FFFF0000"/>
      <name val="Arial"/>
      <family val="2"/>
    </font>
    <font>
      <b/>
      <sz val="14"/>
      <color theme="1"/>
      <name val="Calibri"/>
      <family val="2"/>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8"/>
        <bgColor indexed="64"/>
      </patternFill>
    </fill>
    <fill>
      <patternFill patternType="solid">
        <fgColor rgb="FFFFFF00"/>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s>
  <cellStyleXfs count="132">
    <xf numFmtId="0" fontId="0" fillId="0" borderId="0"/>
    <xf numFmtId="0" fontId="1"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6" fillId="20" borderId="1" applyNumberFormat="0" applyAlignment="0" applyProtection="0"/>
    <xf numFmtId="0" fontId="7" fillId="21" borderId="2" applyNumberFormat="0" applyAlignment="0" applyProtection="0"/>
    <xf numFmtId="0" fontId="7" fillId="21" borderId="2" applyNumberFormat="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10" fillId="0" borderId="3"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3" fillId="7"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15" fillId="22" borderId="0" applyNumberFormat="0" applyBorder="0" applyAlignment="0" applyProtection="0"/>
    <xf numFmtId="0" fontId="15"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16" fillId="20" borderId="8" applyNumberFormat="0" applyAlignment="0" applyProtection="0"/>
    <xf numFmtId="0" fontId="16" fillId="20" borderId="8"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43" fontId="33" fillId="0" borderId="0" applyFont="0" applyFill="0" applyBorder="0" applyAlignment="0" applyProtection="0"/>
  </cellStyleXfs>
  <cellXfs count="164">
    <xf numFmtId="0" fontId="0" fillId="0" borderId="0" xfId="0"/>
    <xf numFmtId="0" fontId="1" fillId="0" borderId="0" xfId="1"/>
    <xf numFmtId="0" fontId="20" fillId="0" borderId="10" xfId="1" applyFont="1" applyBorder="1" applyAlignment="1">
      <alignment vertical="center"/>
    </xf>
    <xf numFmtId="0" fontId="20" fillId="0" borderId="14" xfId="1" applyFont="1" applyBorder="1" applyAlignment="1">
      <alignment vertical="center"/>
    </xf>
    <xf numFmtId="0" fontId="20" fillId="0" borderId="15" xfId="1" applyFont="1" applyBorder="1" applyAlignment="1">
      <alignment vertical="center"/>
    </xf>
    <xf numFmtId="0" fontId="20" fillId="0" borderId="16" xfId="1" applyFont="1" applyBorder="1" applyAlignment="1">
      <alignment vertical="center"/>
    </xf>
    <xf numFmtId="0" fontId="20" fillId="0" borderId="0" xfId="1" applyFont="1" applyAlignment="1">
      <alignment vertical="center"/>
    </xf>
    <xf numFmtId="0" fontId="25" fillId="24" borderId="11" xfId="119" applyFont="1" applyFill="1" applyBorder="1" applyAlignment="1">
      <alignment horizontal="center" vertical="center"/>
    </xf>
    <xf numFmtId="0" fontId="25" fillId="24" borderId="12" xfId="119" applyFont="1" applyFill="1" applyBorder="1" applyAlignment="1">
      <alignment horizontal="center" vertical="center"/>
    </xf>
    <xf numFmtId="0" fontId="25" fillId="24" borderId="13" xfId="119" applyFont="1" applyFill="1" applyBorder="1" applyAlignment="1">
      <alignment horizontal="center" vertical="center" wrapText="1"/>
    </xf>
    <xf numFmtId="0" fontId="26" fillId="24" borderId="24" xfId="119" applyFont="1" applyFill="1" applyBorder="1" applyAlignment="1">
      <alignment horizontal="center" vertical="center"/>
    </xf>
    <xf numFmtId="0" fontId="26" fillId="24" borderId="25" xfId="119" applyFont="1" applyFill="1" applyBorder="1" applyAlignment="1">
      <alignment horizontal="center" vertical="center"/>
    </xf>
    <xf numFmtId="0" fontId="20" fillId="0" borderId="14" xfId="119" applyFont="1" applyBorder="1" applyAlignment="1">
      <alignment vertical="center"/>
    </xf>
    <xf numFmtId="0" fontId="20" fillId="0" borderId="16" xfId="119" applyFont="1" applyBorder="1" applyAlignment="1">
      <alignment vertical="center"/>
    </xf>
    <xf numFmtId="0" fontId="21" fillId="24" borderId="17" xfId="1" applyFont="1" applyFill="1" applyBorder="1" applyAlignment="1">
      <alignment horizontal="center" vertical="center" wrapText="1"/>
    </xf>
    <xf numFmtId="0" fontId="21" fillId="24" borderId="10" xfId="1" applyFont="1" applyFill="1" applyBorder="1" applyAlignment="1">
      <alignment horizontal="center" vertical="center" wrapText="1"/>
    </xf>
    <xf numFmtId="0" fontId="21" fillId="24" borderId="14" xfId="1" applyFont="1" applyFill="1" applyBorder="1" applyAlignment="1">
      <alignment horizontal="center" vertical="center" wrapText="1"/>
    </xf>
    <xf numFmtId="0" fontId="27" fillId="0" borderId="18" xfId="1" applyFont="1" applyFill="1" applyBorder="1" applyAlignment="1">
      <alignment horizontal="left" vertical="center" wrapText="1"/>
    </xf>
    <xf numFmtId="0" fontId="20" fillId="0" borderId="15" xfId="1" applyFont="1" applyFill="1" applyBorder="1" applyAlignment="1">
      <alignment horizontal="left" vertical="center" wrapText="1"/>
    </xf>
    <xf numFmtId="0" fontId="20" fillId="0" borderId="16" xfId="1" applyFont="1" applyFill="1" applyBorder="1" applyAlignment="1">
      <alignment horizontal="left" vertical="center" wrapText="1"/>
    </xf>
    <xf numFmtId="0" fontId="27" fillId="0" borderId="35" xfId="1" applyFont="1" applyFill="1" applyBorder="1" applyAlignment="1">
      <alignment horizontal="left" vertical="center" wrapText="1"/>
    </xf>
    <xf numFmtId="0" fontId="20" fillId="0" borderId="0" xfId="1" applyFont="1" applyFill="1" applyBorder="1" applyAlignment="1">
      <alignment horizontal="left" vertical="center" wrapText="1"/>
    </xf>
    <xf numFmtId="0" fontId="20" fillId="0" borderId="17" xfId="1" applyFont="1" applyBorder="1" applyAlignment="1" applyProtection="1"/>
    <xf numFmtId="164" fontId="20" fillId="0" borderId="10" xfId="1" applyNumberFormat="1" applyFont="1" applyFill="1" applyBorder="1" applyAlignment="1">
      <alignment horizontal="right" vertical="center" wrapText="1"/>
    </xf>
    <xf numFmtId="0" fontId="20" fillId="0" borderId="17" xfId="1" applyFont="1" applyFill="1" applyBorder="1" applyAlignment="1" applyProtection="1"/>
    <xf numFmtId="0" fontId="20" fillId="0" borderId="18" xfId="1" applyFont="1" applyFill="1" applyBorder="1" applyAlignment="1" applyProtection="1"/>
    <xf numFmtId="164" fontId="21" fillId="24" borderId="10" xfId="1" applyNumberFormat="1" applyFont="1" applyFill="1" applyBorder="1" applyAlignment="1">
      <alignment horizontal="right" vertical="center" wrapText="1"/>
    </xf>
    <xf numFmtId="0" fontId="21" fillId="24" borderId="17" xfId="1" applyFont="1" applyFill="1" applyBorder="1" applyAlignment="1">
      <alignment horizontal="center" vertical="center" wrapText="1"/>
    </xf>
    <xf numFmtId="0" fontId="21" fillId="24" borderId="10" xfId="1" applyFont="1" applyFill="1" applyBorder="1" applyAlignment="1">
      <alignment horizontal="center" vertical="center" wrapText="1"/>
    </xf>
    <xf numFmtId="0" fontId="21" fillId="24" borderId="14" xfId="1" applyFont="1" applyFill="1" applyBorder="1" applyAlignment="1">
      <alignment horizontal="center" vertical="center" wrapText="1"/>
    </xf>
    <xf numFmtId="0" fontId="20" fillId="0" borderId="17" xfId="1" applyFont="1" applyBorder="1" applyAlignment="1" applyProtection="1"/>
    <xf numFmtId="164" fontId="20" fillId="0" borderId="10" xfId="1" applyNumberFormat="1" applyFont="1" applyFill="1" applyBorder="1" applyAlignment="1">
      <alignment horizontal="right" vertical="center" wrapText="1"/>
    </xf>
    <xf numFmtId="164" fontId="21" fillId="24" borderId="10" xfId="1" applyNumberFormat="1" applyFont="1" applyFill="1" applyBorder="1" applyAlignment="1">
      <alignment horizontal="right" vertical="center" wrapText="1"/>
    </xf>
    <xf numFmtId="0" fontId="1" fillId="0" borderId="0" xfId="38" applyFont="1"/>
    <xf numFmtId="0" fontId="30" fillId="0" borderId="0" xfId="0" applyFont="1"/>
    <xf numFmtId="0" fontId="1" fillId="0" borderId="0" xfId="1" applyFont="1" applyBorder="1"/>
    <xf numFmtId="0" fontId="1" fillId="0" borderId="0" xfId="1" applyFont="1" applyFill="1" applyBorder="1" applyAlignment="1">
      <alignment vertical="center" wrapText="1"/>
    </xf>
    <xf numFmtId="0" fontId="32" fillId="24" borderId="20" xfId="38" applyFont="1" applyFill="1" applyBorder="1" applyAlignment="1">
      <alignment horizontal="center" vertical="center" wrapText="1"/>
    </xf>
    <xf numFmtId="0" fontId="32" fillId="24" borderId="10" xfId="38" applyFont="1" applyFill="1" applyBorder="1" applyAlignment="1">
      <alignment horizontal="center" vertical="center" wrapText="1"/>
    </xf>
    <xf numFmtId="0" fontId="1" fillId="0" borderId="17" xfId="38" applyFont="1" applyFill="1" applyBorder="1" applyAlignment="1">
      <alignment vertical="center" wrapText="1"/>
    </xf>
    <xf numFmtId="0" fontId="1" fillId="0" borderId="10" xfId="38" applyFont="1" applyFill="1" applyBorder="1" applyAlignment="1">
      <alignment vertical="center" wrapText="1"/>
    </xf>
    <xf numFmtId="0" fontId="1" fillId="0" borderId="14" xfId="38" applyFont="1" applyFill="1" applyBorder="1" applyAlignment="1">
      <alignment vertical="center" wrapText="1"/>
    </xf>
    <xf numFmtId="0" fontId="1" fillId="0" borderId="18" xfId="38" applyFont="1" applyFill="1" applyBorder="1" applyAlignment="1">
      <alignment vertical="center" wrapText="1"/>
    </xf>
    <xf numFmtId="0" fontId="1" fillId="0" borderId="15" xfId="38" applyFont="1" applyFill="1" applyBorder="1" applyAlignment="1">
      <alignment vertical="center" wrapText="1"/>
    </xf>
    <xf numFmtId="0" fontId="1" fillId="0" borderId="16" xfId="38" applyFont="1" applyFill="1" applyBorder="1" applyAlignment="1">
      <alignment vertical="center" wrapText="1"/>
    </xf>
    <xf numFmtId="3" fontId="1" fillId="0" borderId="10" xfId="38" applyNumberFormat="1" applyFont="1" applyFill="1" applyBorder="1" applyAlignment="1">
      <alignment vertical="center" wrapText="1"/>
    </xf>
    <xf numFmtId="9" fontId="1" fillId="0" borderId="10" xfId="38" applyNumberFormat="1" applyFont="1" applyFill="1" applyBorder="1" applyAlignment="1">
      <alignment vertical="center" wrapText="1"/>
    </xf>
    <xf numFmtId="14" fontId="1" fillId="0" borderId="10" xfId="38" applyNumberFormat="1" applyFont="1" applyFill="1" applyBorder="1" applyAlignment="1">
      <alignment vertical="center" wrapText="1"/>
    </xf>
    <xf numFmtId="0" fontId="1" fillId="0" borderId="10" xfId="38" applyFont="1" applyFill="1" applyBorder="1" applyAlignment="1">
      <alignment horizontal="center" vertical="center" wrapText="1"/>
    </xf>
    <xf numFmtId="0" fontId="1" fillId="0" borderId="0" xfId="1" applyFont="1" applyFill="1" applyBorder="1" applyAlignment="1">
      <alignment horizontal="left" vertical="center" wrapText="1"/>
    </xf>
    <xf numFmtId="0" fontId="31" fillId="24" borderId="32" xfId="38" applyFont="1" applyFill="1" applyBorder="1" applyAlignment="1">
      <alignment horizontal="left" vertical="center" wrapText="1"/>
    </xf>
    <xf numFmtId="0" fontId="1" fillId="0" borderId="33" xfId="38" applyFont="1" applyFill="1" applyBorder="1" applyAlignment="1">
      <alignment vertical="center" wrapText="1"/>
    </xf>
    <xf numFmtId="0" fontId="1" fillId="0" borderId="10" xfId="0" applyFont="1" applyBorder="1" applyAlignment="1">
      <alignment vertical="center" wrapText="1"/>
    </xf>
    <xf numFmtId="0" fontId="1" fillId="0" borderId="10" xfId="0" applyFont="1" applyFill="1" applyBorder="1" applyAlignment="1">
      <alignment vertical="top" wrapText="1"/>
    </xf>
    <xf numFmtId="0" fontId="1" fillId="0" borderId="10" xfId="0" applyFont="1" applyBorder="1" applyAlignment="1">
      <alignment vertical="top" wrapText="1"/>
    </xf>
    <xf numFmtId="0" fontId="1" fillId="0" borderId="20" xfId="0" applyFont="1" applyBorder="1" applyAlignment="1">
      <alignment vertical="top" wrapText="1"/>
    </xf>
    <xf numFmtId="0" fontId="1" fillId="0" borderId="20" xfId="38" applyFont="1" applyFill="1" applyBorder="1" applyAlignment="1">
      <alignment vertical="center" wrapText="1"/>
    </xf>
    <xf numFmtId="0" fontId="1" fillId="0" borderId="27" xfId="38" applyFont="1" applyFill="1" applyBorder="1" applyAlignment="1">
      <alignment vertical="center" wrapText="1"/>
    </xf>
    <xf numFmtId="0" fontId="1" fillId="0" borderId="20" xfId="38" applyFont="1" applyFill="1" applyBorder="1" applyAlignment="1">
      <alignment horizontal="center" vertical="center" wrapText="1"/>
    </xf>
    <xf numFmtId="0" fontId="30" fillId="0" borderId="0" xfId="0" applyFont="1" applyBorder="1"/>
    <xf numFmtId="3" fontId="1" fillId="0" borderId="10" xfId="38" applyNumberFormat="1" applyFont="1" applyFill="1" applyBorder="1" applyAlignment="1">
      <alignment horizontal="right" vertical="center" wrapText="1"/>
    </xf>
    <xf numFmtId="3" fontId="1" fillId="0" borderId="20" xfId="38" applyNumberFormat="1" applyFont="1" applyFill="1" applyBorder="1" applyAlignment="1">
      <alignment horizontal="right" vertical="center" wrapText="1"/>
    </xf>
    <xf numFmtId="14" fontId="1" fillId="0" borderId="10" xfId="0" applyNumberFormat="1" applyFont="1" applyBorder="1" applyAlignment="1">
      <alignment horizontal="right" vertical="top"/>
    </xf>
    <xf numFmtId="14" fontId="1" fillId="0" borderId="10" xfId="0" applyNumberFormat="1" applyFont="1" applyFill="1" applyBorder="1" applyAlignment="1">
      <alignment horizontal="right" vertical="top"/>
    </xf>
    <xf numFmtId="0" fontId="32" fillId="24" borderId="10" xfId="38" applyFont="1" applyFill="1" applyBorder="1" applyAlignment="1">
      <alignment horizontal="center" vertical="center" wrapText="1"/>
    </xf>
    <xf numFmtId="0" fontId="32" fillId="24" borderId="20" xfId="38" applyFont="1" applyFill="1" applyBorder="1" applyAlignment="1">
      <alignment horizontal="center" vertical="center" wrapText="1"/>
    </xf>
    <xf numFmtId="0" fontId="1" fillId="0" borderId="39" xfId="38" applyFont="1" applyFill="1" applyBorder="1" applyAlignment="1">
      <alignment vertical="center" wrapText="1"/>
    </xf>
    <xf numFmtId="0" fontId="1" fillId="0" borderId="40" xfId="38" applyFont="1" applyFill="1" applyBorder="1" applyAlignment="1">
      <alignment vertical="center" wrapText="1"/>
    </xf>
    <xf numFmtId="0" fontId="1" fillId="0" borderId="39" xfId="38" applyFont="1" applyFill="1" applyBorder="1" applyAlignment="1">
      <alignment horizontal="center" vertical="center" wrapText="1"/>
    </xf>
    <xf numFmtId="9" fontId="1" fillId="0" borderId="39" xfId="38" applyNumberFormat="1" applyFont="1" applyFill="1" applyBorder="1" applyAlignment="1">
      <alignment vertical="center" wrapText="1"/>
    </xf>
    <xf numFmtId="0" fontId="1" fillId="0" borderId="0" xfId="38" applyFont="1" applyFill="1" applyBorder="1" applyAlignment="1">
      <alignment vertical="center" wrapText="1"/>
    </xf>
    <xf numFmtId="0" fontId="1" fillId="0" borderId="42" xfId="38" applyFont="1" applyFill="1" applyBorder="1" applyAlignment="1">
      <alignment vertical="center" wrapText="1"/>
    </xf>
    <xf numFmtId="3" fontId="1" fillId="0" borderId="10" xfId="0" applyNumberFormat="1" applyFont="1" applyBorder="1" applyAlignment="1">
      <alignment horizontal="center" vertical="center" wrapText="1"/>
    </xf>
    <xf numFmtId="165" fontId="1" fillId="0" borderId="10" xfId="131" applyNumberFormat="1" applyFont="1" applyFill="1" applyBorder="1" applyAlignment="1">
      <alignment vertical="center" wrapText="1"/>
    </xf>
    <xf numFmtId="9" fontId="1" fillId="0" borderId="10" xfId="38" applyNumberFormat="1" applyFont="1" applyFill="1" applyBorder="1" applyAlignment="1">
      <alignment horizontal="center" vertical="center" wrapText="1"/>
    </xf>
    <xf numFmtId="3" fontId="1" fillId="0" borderId="10" xfId="0" applyNumberFormat="1" applyFont="1" applyBorder="1" applyAlignment="1">
      <alignment horizontal="right" vertical="center" wrapText="1"/>
    </xf>
    <xf numFmtId="0" fontId="1" fillId="0" borderId="14" xfId="0" applyFont="1" applyBorder="1" applyAlignment="1">
      <alignment horizontal="left" vertical="top" wrapText="1"/>
    </xf>
    <xf numFmtId="0" fontId="1" fillId="0" borderId="19" xfId="38" applyFont="1" applyFill="1" applyBorder="1" applyAlignment="1">
      <alignment vertical="center" wrapText="1"/>
    </xf>
    <xf numFmtId="0" fontId="1" fillId="0" borderId="19" xfId="38" applyFont="1" applyFill="1" applyBorder="1" applyAlignment="1">
      <alignment horizontal="center" vertical="center" wrapText="1"/>
    </xf>
    <xf numFmtId="165" fontId="1" fillId="0" borderId="19" xfId="131" applyNumberFormat="1" applyFont="1" applyFill="1" applyBorder="1" applyAlignment="1">
      <alignment vertical="center" wrapText="1"/>
    </xf>
    <xf numFmtId="14" fontId="1" fillId="0" borderId="19" xfId="38" applyNumberFormat="1" applyFont="1" applyFill="1" applyBorder="1" applyAlignment="1">
      <alignment vertical="center" wrapText="1"/>
    </xf>
    <xf numFmtId="0" fontId="1" fillId="0" borderId="43" xfId="38" applyFont="1" applyFill="1" applyBorder="1" applyAlignment="1">
      <alignment vertical="center" wrapText="1"/>
    </xf>
    <xf numFmtId="0" fontId="0" fillId="0" borderId="0" xfId="0" applyBorder="1"/>
    <xf numFmtId="0" fontId="1" fillId="0" borderId="0" xfId="38" applyFont="1" applyBorder="1"/>
    <xf numFmtId="0" fontId="30" fillId="0" borderId="0" xfId="0" applyFont="1" applyBorder="1" applyAlignment="1">
      <alignment horizontal="center"/>
    </xf>
    <xf numFmtId="14" fontId="1" fillId="0" borderId="26" xfId="0" applyNumberFormat="1" applyFont="1" applyBorder="1" applyAlignment="1">
      <alignment horizontal="right" vertical="top"/>
    </xf>
    <xf numFmtId="14" fontId="1" fillId="0" borderId="26" xfId="0" applyNumberFormat="1" applyFont="1" applyFill="1" applyBorder="1" applyAlignment="1">
      <alignment horizontal="right" vertical="top"/>
    </xf>
    <xf numFmtId="14" fontId="1" fillId="0" borderId="26" xfId="38" applyNumberFormat="1" applyFont="1" applyFill="1" applyBorder="1" applyAlignment="1">
      <alignment vertical="center" wrapText="1"/>
    </xf>
    <xf numFmtId="14" fontId="1" fillId="0" borderId="21" xfId="38" applyNumberFormat="1" applyFont="1" applyFill="1" applyBorder="1" applyAlignment="1">
      <alignment vertical="center" wrapText="1"/>
    </xf>
    <xf numFmtId="14" fontId="1" fillId="0" borderId="44" xfId="38" applyNumberFormat="1" applyFont="1" applyFill="1" applyBorder="1" applyAlignment="1">
      <alignment vertical="center" wrapText="1"/>
    </xf>
    <xf numFmtId="0" fontId="1" fillId="0" borderId="0" xfId="0" applyFont="1" applyBorder="1" applyAlignment="1">
      <alignment vertical="top" wrapText="1"/>
    </xf>
    <xf numFmtId="0" fontId="1" fillId="0" borderId="0" xfId="0" applyFont="1" applyBorder="1" applyAlignment="1">
      <alignment horizontal="left" vertical="top" wrapText="1"/>
    </xf>
    <xf numFmtId="0" fontId="1" fillId="0" borderId="46" xfId="38" applyFont="1" applyFill="1" applyBorder="1" applyAlignment="1">
      <alignment vertical="center" wrapText="1"/>
    </xf>
    <xf numFmtId="0" fontId="0" fillId="0" borderId="45" xfId="0" applyBorder="1"/>
    <xf numFmtId="0" fontId="0" fillId="0" borderId="0" xfId="0" applyBorder="1" applyAlignment="1">
      <alignment horizontal="right"/>
    </xf>
    <xf numFmtId="165" fontId="1" fillId="0" borderId="10" xfId="131" applyNumberFormat="1" applyFont="1" applyFill="1" applyBorder="1" applyAlignment="1">
      <alignment horizontal="right" vertical="center" wrapText="1"/>
    </xf>
    <xf numFmtId="0" fontId="0" fillId="0" borderId="45" xfId="0" applyBorder="1" applyAlignment="1">
      <alignment horizontal="right"/>
    </xf>
    <xf numFmtId="165" fontId="1" fillId="0" borderId="39" xfId="131" applyNumberFormat="1" applyFont="1" applyFill="1" applyBorder="1" applyAlignment="1">
      <alignment horizontal="right" vertical="center" wrapText="1"/>
    </xf>
    <xf numFmtId="0" fontId="0" fillId="0" borderId="0" xfId="0" applyAlignment="1">
      <alignment horizontal="right"/>
    </xf>
    <xf numFmtId="0" fontId="37" fillId="0" borderId="0" xfId="0" applyFont="1" applyBorder="1"/>
    <xf numFmtId="0" fontId="1" fillId="0" borderId="0" xfId="38" applyFont="1" applyFill="1" applyBorder="1" applyAlignment="1">
      <alignment horizontal="center" vertical="center" wrapText="1"/>
    </xf>
    <xf numFmtId="3" fontId="1" fillId="0" borderId="0" xfId="38" applyNumberFormat="1" applyFont="1" applyFill="1" applyBorder="1" applyAlignment="1">
      <alignment vertical="center" wrapText="1"/>
    </xf>
    <xf numFmtId="9" fontId="1" fillId="0" borderId="0" xfId="38" applyNumberFormat="1" applyFont="1" applyFill="1" applyBorder="1" applyAlignment="1">
      <alignment vertical="center" wrapText="1"/>
    </xf>
    <xf numFmtId="14" fontId="1" fillId="0" borderId="0" xfId="38" applyNumberFormat="1" applyFont="1" applyFill="1" applyBorder="1" applyAlignment="1">
      <alignment vertical="center" wrapText="1"/>
    </xf>
    <xf numFmtId="0" fontId="1" fillId="25" borderId="17" xfId="38" applyFont="1" applyFill="1" applyBorder="1" applyAlignment="1">
      <alignment vertical="center" wrapText="1"/>
    </xf>
    <xf numFmtId="0" fontId="1" fillId="25" borderId="10" xfId="0" applyFont="1" applyFill="1" applyBorder="1" applyAlignment="1">
      <alignment vertical="top" wrapText="1"/>
    </xf>
    <xf numFmtId="0" fontId="1" fillId="25" borderId="10" xfId="38" applyFont="1" applyFill="1" applyBorder="1" applyAlignment="1">
      <alignment vertical="center" wrapText="1"/>
    </xf>
    <xf numFmtId="0" fontId="1" fillId="25" borderId="10" xfId="38" applyFont="1" applyFill="1" applyBorder="1" applyAlignment="1">
      <alignment horizontal="center" vertical="center" wrapText="1"/>
    </xf>
    <xf numFmtId="9" fontId="1" fillId="25" borderId="10" xfId="38" applyNumberFormat="1" applyFont="1" applyFill="1" applyBorder="1" applyAlignment="1">
      <alignment vertical="center" wrapText="1"/>
    </xf>
    <xf numFmtId="14" fontId="1" fillId="25" borderId="10" xfId="0" applyNumberFormat="1" applyFont="1" applyFill="1" applyBorder="1" applyAlignment="1">
      <alignment horizontal="right" vertical="top"/>
    </xf>
    <xf numFmtId="0" fontId="1" fillId="25" borderId="14" xfId="0" applyFont="1" applyFill="1" applyBorder="1" applyAlignment="1">
      <alignment vertical="top" wrapText="1"/>
    </xf>
    <xf numFmtId="0" fontId="1" fillId="25" borderId="42" xfId="38" applyFont="1" applyFill="1" applyBorder="1" applyAlignment="1">
      <alignment vertical="center" wrapText="1"/>
    </xf>
    <xf numFmtId="3" fontId="1" fillId="25" borderId="10" xfId="38" applyNumberFormat="1" applyFont="1" applyFill="1" applyBorder="1" applyAlignment="1">
      <alignment vertical="center" wrapText="1"/>
    </xf>
    <xf numFmtId="14" fontId="1" fillId="25" borderId="10" xfId="38" applyNumberFormat="1" applyFont="1" applyFill="1" applyBorder="1" applyAlignment="1">
      <alignment vertical="center" wrapText="1"/>
    </xf>
    <xf numFmtId="0" fontId="1" fillId="25" borderId="14" xfId="38" applyFont="1" applyFill="1" applyBorder="1" applyAlignment="1">
      <alignment vertical="center" wrapText="1"/>
    </xf>
    <xf numFmtId="0" fontId="1" fillId="25" borderId="39" xfId="38" applyFont="1" applyFill="1" applyBorder="1" applyAlignment="1">
      <alignment vertical="center" wrapText="1"/>
    </xf>
    <xf numFmtId="0" fontId="1" fillId="25" borderId="39" xfId="38" applyFont="1" applyFill="1" applyBorder="1" applyAlignment="1">
      <alignment horizontal="center" vertical="center" wrapText="1"/>
    </xf>
    <xf numFmtId="165" fontId="1" fillId="25" borderId="39" xfId="131" applyNumberFormat="1" applyFont="1" applyFill="1" applyBorder="1" applyAlignment="1">
      <alignment vertical="center" wrapText="1"/>
    </xf>
    <xf numFmtId="9" fontId="1" fillId="25" borderId="39" xfId="38" applyNumberFormat="1" applyFont="1" applyFill="1" applyBorder="1" applyAlignment="1">
      <alignment vertical="center" wrapText="1"/>
    </xf>
    <xf numFmtId="14" fontId="1" fillId="25" borderId="39" xfId="38" applyNumberFormat="1" applyFont="1" applyFill="1" applyBorder="1" applyAlignment="1">
      <alignment vertical="center" wrapText="1"/>
    </xf>
    <xf numFmtId="0" fontId="1" fillId="25" borderId="41" xfId="38" applyFont="1" applyFill="1" applyBorder="1" applyAlignment="1">
      <alignment vertical="center" wrapText="1"/>
    </xf>
    <xf numFmtId="3" fontId="1" fillId="25" borderId="10" xfId="38" applyNumberFormat="1" applyFont="1" applyFill="1" applyBorder="1" applyAlignment="1">
      <alignment horizontal="right" vertical="center" wrapText="1"/>
    </xf>
    <xf numFmtId="0" fontId="1" fillId="25" borderId="27" xfId="38" applyFont="1" applyFill="1" applyBorder="1" applyAlignment="1">
      <alignment vertical="center" wrapText="1"/>
    </xf>
    <xf numFmtId="0" fontId="1" fillId="25" borderId="20" xfId="38" applyFont="1" applyFill="1" applyBorder="1" applyAlignment="1">
      <alignment horizontal="center" vertical="center" wrapText="1"/>
    </xf>
    <xf numFmtId="3" fontId="1" fillId="25" borderId="20" xfId="38" applyNumberFormat="1" applyFont="1" applyFill="1" applyBorder="1" applyAlignment="1">
      <alignment horizontal="right" vertical="center" wrapText="1"/>
    </xf>
    <xf numFmtId="9" fontId="1" fillId="25" borderId="20" xfId="38" applyNumberFormat="1" applyFont="1" applyFill="1" applyBorder="1" applyAlignment="1">
      <alignment vertical="center" wrapText="1"/>
    </xf>
    <xf numFmtId="0" fontId="1" fillId="25" borderId="20" xfId="38" applyFont="1" applyFill="1" applyBorder="1" applyAlignment="1">
      <alignment vertical="center" wrapText="1"/>
    </xf>
    <xf numFmtId="14" fontId="1" fillId="25" borderId="20" xfId="38" applyNumberFormat="1" applyFont="1" applyFill="1" applyBorder="1" applyAlignment="1">
      <alignment vertical="center" wrapText="1"/>
    </xf>
    <xf numFmtId="0" fontId="1" fillId="25" borderId="20" xfId="0" applyFont="1" applyFill="1" applyBorder="1" applyAlignment="1">
      <alignment vertical="top" wrapText="1"/>
    </xf>
    <xf numFmtId="3" fontId="1" fillId="25" borderId="10" xfId="0" applyNumberFormat="1" applyFont="1" applyFill="1" applyBorder="1" applyAlignment="1">
      <alignment horizontal="right" vertical="center" wrapText="1"/>
    </xf>
    <xf numFmtId="0" fontId="1" fillId="25" borderId="14" xfId="0" applyFont="1" applyFill="1" applyBorder="1" applyAlignment="1">
      <alignment horizontal="left" vertical="top" wrapText="1"/>
    </xf>
    <xf numFmtId="14" fontId="1" fillId="25" borderId="10" xfId="0" applyNumberFormat="1" applyFont="1" applyFill="1" applyBorder="1" applyAlignment="1">
      <alignment horizontal="right" vertical="center"/>
    </xf>
    <xf numFmtId="0" fontId="20" fillId="0" borderId="29" xfId="1" applyFont="1" applyBorder="1" applyAlignment="1">
      <alignment horizontal="center" vertical="center"/>
    </xf>
    <xf numFmtId="0" fontId="20" fillId="0" borderId="30" xfId="1" applyFont="1" applyBorder="1" applyAlignment="1">
      <alignment horizontal="center" vertical="center"/>
    </xf>
    <xf numFmtId="0" fontId="20" fillId="0" borderId="31" xfId="1" applyFont="1" applyBorder="1" applyAlignment="1">
      <alignment horizontal="center" vertical="center"/>
    </xf>
    <xf numFmtId="0" fontId="22" fillId="0" borderId="0" xfId="119" applyFont="1" applyAlignment="1">
      <alignment horizontal="left" vertical="center" wrapText="1"/>
    </xf>
    <xf numFmtId="0" fontId="20" fillId="0" borderId="0" xfId="119" applyFont="1" applyAlignment="1">
      <alignment horizontal="left" vertical="center" wrapText="1"/>
    </xf>
    <xf numFmtId="0" fontId="20" fillId="0" borderId="17" xfId="119" applyFont="1" applyBorder="1" applyAlignment="1">
      <alignment horizontal="center" vertical="center"/>
    </xf>
    <xf numFmtId="0" fontId="20" fillId="0" borderId="18" xfId="119" applyFont="1" applyBorder="1" applyAlignment="1">
      <alignment horizontal="center" vertical="center"/>
    </xf>
    <xf numFmtId="0" fontId="20" fillId="0" borderId="0" xfId="117" applyFont="1" applyAlignment="1">
      <alignment horizontal="left" vertical="center" wrapText="1"/>
    </xf>
    <xf numFmtId="0" fontId="21" fillId="24" borderId="11" xfId="1" applyFont="1" applyFill="1" applyBorder="1" applyAlignment="1">
      <alignment horizontal="center" vertical="center" wrapText="1"/>
    </xf>
    <xf numFmtId="0" fontId="21" fillId="24" borderId="12" xfId="1" applyFont="1" applyFill="1" applyBorder="1" applyAlignment="1">
      <alignment horizontal="center" vertical="center" wrapText="1"/>
    </xf>
    <xf numFmtId="0" fontId="21" fillId="24" borderId="13" xfId="1" applyFont="1" applyFill="1" applyBorder="1" applyAlignment="1">
      <alignment horizontal="center" vertical="center" wrapText="1"/>
    </xf>
    <xf numFmtId="0" fontId="28" fillId="0" borderId="20" xfId="1" applyFont="1" applyFill="1" applyBorder="1" applyAlignment="1">
      <alignment horizontal="center" vertical="center" wrapText="1"/>
    </xf>
    <xf numFmtId="0" fontId="21" fillId="24" borderId="36" xfId="1" applyFont="1" applyFill="1" applyBorder="1" applyAlignment="1">
      <alignment horizontal="center" vertical="center" wrapText="1"/>
    </xf>
    <xf numFmtId="0" fontId="21" fillId="24" borderId="37" xfId="1" applyFont="1" applyFill="1" applyBorder="1" applyAlignment="1">
      <alignment horizontal="center" vertical="center" wrapText="1"/>
    </xf>
    <xf numFmtId="0" fontId="21" fillId="24" borderId="32" xfId="1" applyFont="1" applyFill="1" applyBorder="1" applyAlignment="1">
      <alignment horizontal="center" vertical="center" wrapText="1"/>
    </xf>
    <xf numFmtId="0" fontId="20" fillId="0" borderId="38" xfId="1" applyFont="1" applyFill="1" applyBorder="1" applyAlignment="1">
      <alignment horizontal="center" vertical="center" wrapText="1"/>
    </xf>
    <xf numFmtId="0" fontId="20" fillId="0" borderId="34" xfId="1" applyFont="1" applyFill="1" applyBorder="1" applyAlignment="1">
      <alignment horizontal="center" vertical="center" wrapText="1"/>
    </xf>
    <xf numFmtId="0" fontId="27" fillId="0" borderId="0" xfId="1" applyFont="1" applyFill="1" applyBorder="1" applyAlignment="1">
      <alignment horizontal="center" vertical="center" wrapText="1"/>
    </xf>
    <xf numFmtId="0" fontId="34" fillId="24" borderId="11" xfId="38" applyFont="1" applyFill="1" applyBorder="1" applyAlignment="1">
      <alignment horizontal="left" vertical="center" wrapText="1"/>
    </xf>
    <xf numFmtId="0" fontId="34" fillId="24" borderId="12" xfId="38" applyFont="1" applyFill="1" applyBorder="1" applyAlignment="1">
      <alignment horizontal="left" vertical="center" wrapText="1"/>
    </xf>
    <xf numFmtId="0" fontId="34" fillId="24" borderId="13" xfId="38" applyFont="1" applyFill="1" applyBorder="1" applyAlignment="1">
      <alignment horizontal="left" vertical="center" wrapText="1"/>
    </xf>
    <xf numFmtId="0" fontId="32" fillId="24" borderId="17" xfId="38" applyFont="1" applyFill="1" applyBorder="1" applyAlignment="1">
      <alignment horizontal="center" vertical="center" wrapText="1"/>
    </xf>
    <xf numFmtId="0" fontId="32" fillId="24" borderId="10" xfId="38" applyFont="1" applyFill="1" applyBorder="1" applyAlignment="1">
      <alignment horizontal="center" vertical="center" wrapText="1"/>
    </xf>
    <xf numFmtId="0" fontId="32" fillId="24" borderId="20" xfId="38" applyFont="1" applyFill="1" applyBorder="1" applyAlignment="1">
      <alignment horizontal="center" vertical="center" wrapText="1"/>
    </xf>
    <xf numFmtId="0" fontId="32" fillId="24" borderId="19" xfId="38" applyFont="1" applyFill="1" applyBorder="1" applyAlignment="1">
      <alignment horizontal="center" vertical="center" wrapText="1"/>
    </xf>
    <xf numFmtId="0" fontId="32" fillId="24" borderId="14" xfId="38" applyFont="1" applyFill="1" applyBorder="1" applyAlignment="1">
      <alignment horizontal="center" vertical="center" wrapText="1"/>
    </xf>
    <xf numFmtId="0" fontId="32" fillId="24" borderId="26" xfId="38" applyFont="1" applyFill="1" applyBorder="1" applyAlignment="1">
      <alignment horizontal="center" vertical="center" wrapText="1"/>
    </xf>
    <xf numFmtId="0" fontId="32" fillId="24" borderId="28" xfId="38" applyFont="1" applyFill="1" applyBorder="1" applyAlignment="1">
      <alignment horizontal="center" vertical="center"/>
    </xf>
    <xf numFmtId="0" fontId="32" fillId="24" borderId="27" xfId="38" applyFont="1" applyFill="1" applyBorder="1" applyAlignment="1">
      <alignment horizontal="center" vertical="center"/>
    </xf>
    <xf numFmtId="0" fontId="35" fillId="0" borderId="21" xfId="1" applyFont="1" applyFill="1" applyBorder="1" applyAlignment="1">
      <alignment horizontal="left" vertical="center" wrapText="1"/>
    </xf>
    <xf numFmtId="0" fontId="35" fillId="0" borderId="22" xfId="1" applyFont="1" applyFill="1" applyBorder="1" applyAlignment="1">
      <alignment horizontal="left" vertical="center" wrapText="1"/>
    </xf>
    <xf numFmtId="0" fontId="35" fillId="0" borderId="23" xfId="1" applyFont="1" applyFill="1" applyBorder="1" applyAlignment="1">
      <alignment horizontal="left" vertical="center" wrapText="1"/>
    </xf>
  </cellXfs>
  <cellStyles count="132">
    <cellStyle name="20% - Accent1 2" xfId="2"/>
    <cellStyle name="20% - Accent1 3" xfId="44"/>
    <cellStyle name="20% - Accent1 4" xfId="45"/>
    <cellStyle name="20% - Accent2 2" xfId="3"/>
    <cellStyle name="20% - Accent2 3" xfId="46"/>
    <cellStyle name="20% - Accent2 4" xfId="47"/>
    <cellStyle name="20% - Accent3 2" xfId="4"/>
    <cellStyle name="20% - Accent3 3" xfId="48"/>
    <cellStyle name="20% - Accent3 4" xfId="49"/>
    <cellStyle name="20% - Accent4 2" xfId="5"/>
    <cellStyle name="20% - Accent4 3" xfId="50"/>
    <cellStyle name="20% - Accent4 4" xfId="51"/>
    <cellStyle name="20% - Accent5 2" xfId="6"/>
    <cellStyle name="20% - Accent5 3" xfId="52"/>
    <cellStyle name="20% - Accent5 4" xfId="53"/>
    <cellStyle name="20% - Accent6 2" xfId="7"/>
    <cellStyle name="20% - Accent6 3" xfId="54"/>
    <cellStyle name="20% - Accent6 4" xfId="55"/>
    <cellStyle name="40% - Accent1 2" xfId="8"/>
    <cellStyle name="40% - Accent1 3" xfId="56"/>
    <cellStyle name="40% - Accent1 4" xfId="57"/>
    <cellStyle name="40% - Accent2 2" xfId="9"/>
    <cellStyle name="40% - Accent2 3" xfId="58"/>
    <cellStyle name="40% - Accent2 4" xfId="59"/>
    <cellStyle name="40% - Accent3 2" xfId="10"/>
    <cellStyle name="40% - Accent3 3" xfId="60"/>
    <cellStyle name="40% - Accent3 4" xfId="61"/>
    <cellStyle name="40% - Accent4 2" xfId="11"/>
    <cellStyle name="40% - Accent4 3" xfId="62"/>
    <cellStyle name="40% - Accent4 4" xfId="63"/>
    <cellStyle name="40% - Accent5 2" xfId="12"/>
    <cellStyle name="40% - Accent5 3" xfId="64"/>
    <cellStyle name="40% - Accent5 4" xfId="65"/>
    <cellStyle name="40% - Accent6 2" xfId="13"/>
    <cellStyle name="40% - Accent6 3" xfId="66"/>
    <cellStyle name="40% - Accent6 4" xfId="67"/>
    <cellStyle name="60% - Accent1 2" xfId="14"/>
    <cellStyle name="60% - Accent1 3" xfId="68"/>
    <cellStyle name="60% - Accent1 4" xfId="69"/>
    <cellStyle name="60% - Accent2 2" xfId="15"/>
    <cellStyle name="60% - Accent2 3" xfId="70"/>
    <cellStyle name="60% - Accent2 4" xfId="71"/>
    <cellStyle name="60% - Accent3 2" xfId="16"/>
    <cellStyle name="60% - Accent3 3" xfId="72"/>
    <cellStyle name="60% - Accent3 4" xfId="73"/>
    <cellStyle name="60% - Accent4 2" xfId="17"/>
    <cellStyle name="60% - Accent4 3" xfId="74"/>
    <cellStyle name="60% - Accent4 4" xfId="75"/>
    <cellStyle name="60% - Accent5 2" xfId="18"/>
    <cellStyle name="60% - Accent5 3" xfId="76"/>
    <cellStyle name="60% - Accent5 4" xfId="77"/>
    <cellStyle name="60% - Accent6 2" xfId="19"/>
    <cellStyle name="60% - Accent6 3" xfId="78"/>
    <cellStyle name="60% - Accent6 4" xfId="79"/>
    <cellStyle name="Accent1 2" xfId="20"/>
    <cellStyle name="Accent1 3" xfId="80"/>
    <cellStyle name="Accent1 4" xfId="81"/>
    <cellStyle name="Accent2 2" xfId="21"/>
    <cellStyle name="Accent2 3" xfId="82"/>
    <cellStyle name="Accent2 4" xfId="83"/>
    <cellStyle name="Accent3 2" xfId="22"/>
    <cellStyle name="Accent3 3" xfId="84"/>
    <cellStyle name="Accent3 4" xfId="85"/>
    <cellStyle name="Accent4 2" xfId="23"/>
    <cellStyle name="Accent4 3" xfId="86"/>
    <cellStyle name="Accent4 4" xfId="87"/>
    <cellStyle name="Accent5 2" xfId="24"/>
    <cellStyle name="Accent5 3" xfId="88"/>
    <cellStyle name="Accent5 4" xfId="89"/>
    <cellStyle name="Accent6 2" xfId="25"/>
    <cellStyle name="Accent6 3" xfId="90"/>
    <cellStyle name="Accent6 4" xfId="91"/>
    <cellStyle name="Bad 2" xfId="26"/>
    <cellStyle name="Bad 3" xfId="92"/>
    <cellStyle name="Bad 4" xfId="93"/>
    <cellStyle name="Calculation 2" xfId="27"/>
    <cellStyle name="Calculation 3" xfId="94"/>
    <cellStyle name="Calculation 4" xfId="95"/>
    <cellStyle name="Check Cell 2" xfId="28"/>
    <cellStyle name="Check Cell 3" xfId="96"/>
    <cellStyle name="Check Cell 4" xfId="97"/>
    <cellStyle name="Comma" xfId="131" builtinId="3"/>
    <cellStyle name="Explanatory Text 2" xfId="29"/>
    <cellStyle name="Explanatory Text 3" xfId="98"/>
    <cellStyle name="Explanatory Text 4" xfId="99"/>
    <cellStyle name="Good 2" xfId="30"/>
    <cellStyle name="Good 3" xfId="100"/>
    <cellStyle name="Good 4" xfId="101"/>
    <cellStyle name="Heading 1 2" xfId="31"/>
    <cellStyle name="Heading 1 3" xfId="102"/>
    <cellStyle name="Heading 1 4" xfId="103"/>
    <cellStyle name="Heading 2 2" xfId="32"/>
    <cellStyle name="Heading 2 3" xfId="104"/>
    <cellStyle name="Heading 2 4" xfId="105"/>
    <cellStyle name="Heading 3 2" xfId="33"/>
    <cellStyle name="Heading 3 3" xfId="106"/>
    <cellStyle name="Heading 3 4" xfId="107"/>
    <cellStyle name="Heading 4 2" xfId="34"/>
    <cellStyle name="Heading 4 3" xfId="108"/>
    <cellStyle name="Heading 4 4" xfId="109"/>
    <cellStyle name="Input 2" xfId="35"/>
    <cellStyle name="Input 3" xfId="110"/>
    <cellStyle name="Input 4" xfId="111"/>
    <cellStyle name="Linked Cell 2" xfId="36"/>
    <cellStyle name="Linked Cell 3" xfId="112"/>
    <cellStyle name="Linked Cell 4" xfId="113"/>
    <cellStyle name="Neutral 2" xfId="37"/>
    <cellStyle name="Neutral 3" xfId="114"/>
    <cellStyle name="Neutral 4" xfId="115"/>
    <cellStyle name="Normal" xfId="0" builtinId="0"/>
    <cellStyle name="Normal 2" xfId="38"/>
    <cellStyle name="Normal 2 2" xfId="116"/>
    <cellStyle name="Normal 2 3" xfId="117"/>
    <cellStyle name="Normal 2 4" xfId="118"/>
    <cellStyle name="Normal 3" xfId="1"/>
    <cellStyle name="Normal 3 2" xfId="119"/>
    <cellStyle name="Normal 4" xfId="120"/>
    <cellStyle name="Note 2" xfId="39"/>
    <cellStyle name="Note 3" xfId="121"/>
    <cellStyle name="Note 4" xfId="122"/>
    <cellStyle name="Output 2" xfId="40"/>
    <cellStyle name="Output 3" xfId="123"/>
    <cellStyle name="Output 4" xfId="124"/>
    <cellStyle name="Title 2" xfId="41"/>
    <cellStyle name="Title 3" xfId="125"/>
    <cellStyle name="Title 4" xfId="126"/>
    <cellStyle name="Total 2" xfId="42"/>
    <cellStyle name="Total 3" xfId="127"/>
    <cellStyle name="Total 4" xfId="128"/>
    <cellStyle name="Warning Text 2" xfId="43"/>
    <cellStyle name="Warning Text 3" xfId="129"/>
    <cellStyle name="Warning Text 4" xfId="1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14" Type="http://schemas.openxmlformats.org/officeDocument/2006/relationships/customXml" Target="../customXml/item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0"/>
  <sheetViews>
    <sheetView workbookViewId="0">
      <selection activeCell="H17" sqref="H17"/>
    </sheetView>
  </sheetViews>
  <sheetFormatPr defaultRowHeight="14.4" x14ac:dyDescent="0.3"/>
  <cols>
    <col min="2" max="2" width="55" customWidth="1"/>
    <col min="3" max="3" width="45.6640625" bestFit="1" customWidth="1"/>
    <col min="4" max="4" width="30.88671875" bestFit="1" customWidth="1"/>
  </cols>
  <sheetData>
    <row r="1" spans="2:4" ht="15" thickBot="1" x14ac:dyDescent="0.35">
      <c r="B1" s="1"/>
      <c r="C1" s="1"/>
      <c r="D1" s="1"/>
    </row>
    <row r="2" spans="2:4" x14ac:dyDescent="0.3">
      <c r="B2" s="7" t="s">
        <v>36</v>
      </c>
      <c r="C2" s="8" t="s">
        <v>37</v>
      </c>
      <c r="D2" s="9" t="s">
        <v>38</v>
      </c>
    </row>
    <row r="3" spans="2:4" x14ac:dyDescent="0.3">
      <c r="B3" s="132"/>
      <c r="C3" s="2"/>
      <c r="D3" s="3"/>
    </row>
    <row r="4" spans="2:4" x14ac:dyDescent="0.3">
      <c r="B4" s="133"/>
      <c r="C4" s="2"/>
      <c r="D4" s="3"/>
    </row>
    <row r="5" spans="2:4" x14ac:dyDescent="0.3">
      <c r="B5" s="133"/>
      <c r="C5" s="2"/>
      <c r="D5" s="3"/>
    </row>
    <row r="6" spans="2:4" x14ac:dyDescent="0.3">
      <c r="B6" s="133"/>
      <c r="C6" s="2"/>
      <c r="D6" s="3"/>
    </row>
    <row r="7" spans="2:4" x14ac:dyDescent="0.3">
      <c r="B7" s="133"/>
      <c r="C7" s="2"/>
      <c r="D7" s="3"/>
    </row>
    <row r="8" spans="2:4" x14ac:dyDescent="0.3">
      <c r="B8" s="133"/>
      <c r="C8" s="2"/>
      <c r="D8" s="3"/>
    </row>
    <row r="9" spans="2:4" ht="15" thickBot="1" x14ac:dyDescent="0.35">
      <c r="B9" s="134"/>
      <c r="C9" s="4"/>
      <c r="D9" s="5"/>
    </row>
    <row r="11" spans="2:4" ht="49.5" customHeight="1" x14ac:dyDescent="0.3">
      <c r="B11" s="135" t="s">
        <v>39</v>
      </c>
      <c r="C11" s="136"/>
      <c r="D11" s="1"/>
    </row>
    <row r="12" spans="2:4" ht="15" thickBot="1" x14ac:dyDescent="0.35">
      <c r="B12" s="1"/>
      <c r="C12" s="1"/>
      <c r="D12" s="1"/>
    </row>
    <row r="13" spans="2:4" x14ac:dyDescent="0.3">
      <c r="B13" s="10" t="s">
        <v>40</v>
      </c>
      <c r="C13" s="11" t="s">
        <v>41</v>
      </c>
      <c r="D13" s="6"/>
    </row>
    <row r="14" spans="2:4" x14ac:dyDescent="0.3">
      <c r="B14" s="137" t="s">
        <v>42</v>
      </c>
      <c r="C14" s="12" t="s">
        <v>43</v>
      </c>
      <c r="D14" s="6"/>
    </row>
    <row r="15" spans="2:4" x14ac:dyDescent="0.3">
      <c r="B15" s="137"/>
      <c r="C15" s="12" t="s">
        <v>44</v>
      </c>
      <c r="D15" s="1"/>
    </row>
    <row r="16" spans="2:4" x14ac:dyDescent="0.3">
      <c r="B16" s="137"/>
      <c r="C16" s="12" t="s">
        <v>45</v>
      </c>
      <c r="D16" s="1"/>
    </row>
    <row r="17" spans="2:3" x14ac:dyDescent="0.3">
      <c r="B17" s="137"/>
      <c r="C17" s="12" t="s">
        <v>46</v>
      </c>
    </row>
    <row r="18" spans="2:3" ht="15" thickBot="1" x14ac:dyDescent="0.35">
      <c r="B18" s="138"/>
      <c r="C18" s="13" t="s">
        <v>47</v>
      </c>
    </row>
    <row r="20" spans="2:3" ht="54" customHeight="1" x14ac:dyDescent="0.3">
      <c r="B20" s="139" t="s">
        <v>48</v>
      </c>
      <c r="C20" s="139"/>
    </row>
  </sheetData>
  <mergeCells count="4">
    <mergeCell ref="B3:B9"/>
    <mergeCell ref="B11:C11"/>
    <mergeCell ref="B14:B18"/>
    <mergeCell ref="B20:C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selection activeCell="G16" sqref="G16"/>
    </sheetView>
  </sheetViews>
  <sheetFormatPr defaultRowHeight="14.4" x14ac:dyDescent="0.3"/>
  <cols>
    <col min="1" max="1" width="42.33203125" customWidth="1"/>
    <col min="2" max="2" width="35.109375" customWidth="1"/>
    <col min="3" max="3" width="33.44140625" customWidth="1"/>
  </cols>
  <sheetData>
    <row r="1" spans="1:3" ht="15.75" customHeight="1" thickBot="1" x14ac:dyDescent="0.35">
      <c r="A1" s="143" t="s">
        <v>49</v>
      </c>
      <c r="B1" s="143"/>
      <c r="C1" s="143"/>
    </row>
    <row r="2" spans="1:3" ht="15.6" x14ac:dyDescent="0.3">
      <c r="A2" s="144" t="s">
        <v>50</v>
      </c>
      <c r="B2" s="145"/>
      <c r="C2" s="146"/>
    </row>
    <row r="3" spans="1:3" ht="15.6" x14ac:dyDescent="0.3">
      <c r="A3" s="14" t="s">
        <v>51</v>
      </c>
      <c r="B3" s="15" t="s">
        <v>52</v>
      </c>
      <c r="C3" s="16" t="s">
        <v>53</v>
      </c>
    </row>
    <row r="4" spans="1:3" ht="15" thickBot="1" x14ac:dyDescent="0.35">
      <c r="A4" s="17" t="s">
        <v>54</v>
      </c>
      <c r="B4" s="18"/>
      <c r="C4" s="19"/>
    </row>
    <row r="5" spans="1:3" ht="15" thickBot="1" x14ac:dyDescent="0.35">
      <c r="A5" s="20"/>
      <c r="B5" s="21"/>
      <c r="C5" s="21"/>
    </row>
    <row r="6" spans="1:3" ht="15.6" x14ac:dyDescent="0.3">
      <c r="A6" s="144" t="s">
        <v>55</v>
      </c>
      <c r="B6" s="145"/>
      <c r="C6" s="146"/>
    </row>
    <row r="7" spans="1:3" ht="15" thickBot="1" x14ac:dyDescent="0.35">
      <c r="A7" s="17" t="s">
        <v>56</v>
      </c>
      <c r="B7" s="147"/>
      <c r="C7" s="148"/>
    </row>
    <row r="8" spans="1:3" ht="15" thickBot="1" x14ac:dyDescent="0.35">
      <c r="A8" s="149"/>
      <c r="B8" s="149"/>
      <c r="C8" s="149"/>
    </row>
    <row r="9" spans="1:3" ht="15.6" x14ac:dyDescent="0.3">
      <c r="A9" s="140" t="s">
        <v>57</v>
      </c>
      <c r="B9" s="141"/>
      <c r="C9" s="142"/>
    </row>
    <row r="10" spans="1:3" ht="31.2" x14ac:dyDescent="0.3">
      <c r="A10" s="14" t="s">
        <v>58</v>
      </c>
      <c r="B10" s="15" t="s">
        <v>59</v>
      </c>
      <c r="C10" s="16" t="s">
        <v>60</v>
      </c>
    </row>
    <row r="11" spans="1:3" x14ac:dyDescent="0.3">
      <c r="A11" s="22" t="s">
        <v>35</v>
      </c>
      <c r="B11" s="23">
        <v>0</v>
      </c>
      <c r="C11" s="23">
        <v>0</v>
      </c>
    </row>
    <row r="12" spans="1:3" x14ac:dyDescent="0.3">
      <c r="A12" s="22" t="s">
        <v>3</v>
      </c>
      <c r="B12" s="23">
        <v>0</v>
      </c>
      <c r="C12" s="23">
        <v>0</v>
      </c>
    </row>
    <row r="13" spans="1:3" x14ac:dyDescent="0.3">
      <c r="A13" s="22" t="s">
        <v>61</v>
      </c>
      <c r="B13" s="23">
        <v>0</v>
      </c>
      <c r="C13" s="23">
        <v>0</v>
      </c>
    </row>
    <row r="14" spans="1:3" x14ac:dyDescent="0.3">
      <c r="A14" s="22" t="s">
        <v>62</v>
      </c>
      <c r="B14" s="23">
        <v>0</v>
      </c>
      <c r="C14" s="23">
        <v>0</v>
      </c>
    </row>
    <row r="15" spans="1:3" x14ac:dyDescent="0.3">
      <c r="A15" s="24" t="s">
        <v>63</v>
      </c>
      <c r="B15" s="23">
        <v>0</v>
      </c>
      <c r="C15" s="23">
        <v>0</v>
      </c>
    </row>
    <row r="16" spans="1:3" x14ac:dyDescent="0.3">
      <c r="A16" s="22" t="s">
        <v>64</v>
      </c>
      <c r="B16" s="23">
        <v>0</v>
      </c>
      <c r="C16" s="23">
        <v>0</v>
      </c>
    </row>
    <row r="17" spans="1:3" x14ac:dyDescent="0.3">
      <c r="A17" s="24" t="s">
        <v>65</v>
      </c>
      <c r="B17" s="23">
        <v>0</v>
      </c>
      <c r="C17" s="23">
        <v>0</v>
      </c>
    </row>
    <row r="18" spans="1:3" x14ac:dyDescent="0.3">
      <c r="A18" s="24" t="s">
        <v>66</v>
      </c>
      <c r="B18" s="23">
        <v>0</v>
      </c>
      <c r="C18" s="23">
        <v>0</v>
      </c>
    </row>
    <row r="19" spans="1:3" ht="15" thickBot="1" x14ac:dyDescent="0.35">
      <c r="A19" s="25" t="s">
        <v>67</v>
      </c>
      <c r="B19" s="23">
        <v>0</v>
      </c>
      <c r="C19" s="23">
        <v>0</v>
      </c>
    </row>
    <row r="20" spans="1:3" ht="15.6" x14ac:dyDescent="0.3">
      <c r="A20" s="15" t="s">
        <v>0</v>
      </c>
      <c r="B20" s="26">
        <v>0</v>
      </c>
      <c r="C20" s="26">
        <v>0</v>
      </c>
    </row>
    <row r="21" spans="1:3" ht="15" thickBot="1" x14ac:dyDescent="0.35"/>
    <row r="22" spans="1:3" ht="15.6" x14ac:dyDescent="0.3">
      <c r="A22" s="140" t="s">
        <v>68</v>
      </c>
      <c r="B22" s="141"/>
      <c r="C22" s="142"/>
    </row>
    <row r="23" spans="1:3" ht="31.2" x14ac:dyDescent="0.3">
      <c r="A23" s="27" t="s">
        <v>69</v>
      </c>
      <c r="B23" s="28" t="s">
        <v>59</v>
      </c>
      <c r="C23" s="29" t="s">
        <v>60</v>
      </c>
    </row>
    <row r="24" spans="1:3" x14ac:dyDescent="0.3">
      <c r="A24" s="30" t="s">
        <v>70</v>
      </c>
      <c r="B24" s="31">
        <v>0</v>
      </c>
      <c r="C24" s="31">
        <v>0</v>
      </c>
    </row>
    <row r="25" spans="1:3" x14ac:dyDescent="0.3">
      <c r="A25" s="30" t="s">
        <v>71</v>
      </c>
      <c r="B25" s="31">
        <v>0</v>
      </c>
      <c r="C25" s="31">
        <v>0</v>
      </c>
    </row>
    <row r="26" spans="1:3" x14ac:dyDescent="0.3">
      <c r="A26" s="30" t="s">
        <v>72</v>
      </c>
      <c r="B26" s="31">
        <v>0</v>
      </c>
      <c r="C26" s="31">
        <v>0</v>
      </c>
    </row>
    <row r="27" spans="1:3" x14ac:dyDescent="0.3">
      <c r="A27" s="30" t="s">
        <v>73</v>
      </c>
      <c r="B27" s="31">
        <v>0</v>
      </c>
      <c r="C27" s="31">
        <v>0</v>
      </c>
    </row>
    <row r="28" spans="1:3" x14ac:dyDescent="0.3">
      <c r="A28" s="30" t="s">
        <v>74</v>
      </c>
      <c r="B28" s="31">
        <v>0</v>
      </c>
      <c r="C28" s="31">
        <v>0</v>
      </c>
    </row>
    <row r="29" spans="1:3" x14ac:dyDescent="0.3">
      <c r="A29" s="30" t="s">
        <v>75</v>
      </c>
      <c r="B29" s="31">
        <v>0</v>
      </c>
      <c r="C29" s="31">
        <v>0</v>
      </c>
    </row>
    <row r="30" spans="1:3" ht="15.6" x14ac:dyDescent="0.3">
      <c r="A30" s="28" t="s">
        <v>0</v>
      </c>
      <c r="B30" s="32">
        <v>0</v>
      </c>
      <c r="C30" s="32">
        <v>0</v>
      </c>
    </row>
  </sheetData>
  <mergeCells count="7">
    <mergeCell ref="A22:C22"/>
    <mergeCell ref="A1:C1"/>
    <mergeCell ref="A9:C9"/>
    <mergeCell ref="A2:C2"/>
    <mergeCell ref="A6:C6"/>
    <mergeCell ref="B7:C7"/>
    <mergeCell ref="A8:C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5"/>
  <sheetViews>
    <sheetView tabSelected="1" topLeftCell="A19" zoomScale="70" zoomScaleNormal="70" workbookViewId="0">
      <selection activeCell="D11" sqref="D11"/>
    </sheetView>
  </sheetViews>
  <sheetFormatPr defaultColWidth="9.109375" defaultRowHeight="13.2" x14ac:dyDescent="0.25"/>
  <cols>
    <col min="1" max="1" width="10.44140625" style="34" customWidth="1"/>
    <col min="2" max="2" width="26.33203125" style="34" customWidth="1"/>
    <col min="3" max="3" width="12.5546875" style="34" customWidth="1"/>
    <col min="4" max="4" width="35.5546875" style="34" customWidth="1"/>
    <col min="5" max="5" width="8.88671875" style="34" customWidth="1"/>
    <col min="6" max="6" width="13.33203125" style="34" customWidth="1"/>
    <col min="7" max="7" width="12.88671875" style="34" customWidth="1"/>
    <col min="8" max="8" width="12.44140625" style="34" customWidth="1"/>
    <col min="9" max="9" width="13.88671875" style="34" customWidth="1"/>
    <col min="10" max="10" width="16.44140625" style="34" customWidth="1"/>
    <col min="11" max="11" width="12.5546875" style="34" customWidth="1"/>
    <col min="12" max="12" width="15.5546875" style="34" customWidth="1"/>
    <col min="13" max="13" width="14.109375" style="34" customWidth="1"/>
    <col min="14" max="14" width="27.88671875" style="34" customWidth="1"/>
    <col min="15" max="15" width="9.109375" style="34" customWidth="1"/>
    <col min="16" max="16" width="12.33203125" style="34" customWidth="1"/>
    <col min="17" max="17" width="36.5546875" style="34" customWidth="1"/>
    <col min="18" max="18" width="18.88671875" style="34" customWidth="1"/>
    <col min="19" max="16384" width="9.109375" style="34"/>
  </cols>
  <sheetData>
    <row r="1" spans="1:36" ht="31.5" customHeight="1" thickBot="1" x14ac:dyDescent="0.3">
      <c r="A1" s="161" t="s">
        <v>198</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3"/>
    </row>
    <row r="2" spans="1:36" ht="22.5" customHeight="1" x14ac:dyDescent="0.25">
      <c r="A2" s="150" t="s">
        <v>1</v>
      </c>
      <c r="B2" s="151"/>
      <c r="C2" s="151"/>
      <c r="D2" s="151"/>
      <c r="E2" s="151"/>
      <c r="F2" s="151"/>
      <c r="G2" s="151"/>
      <c r="H2" s="151"/>
      <c r="I2" s="151"/>
      <c r="J2" s="151"/>
      <c r="K2" s="151"/>
      <c r="L2" s="151"/>
      <c r="M2" s="151"/>
      <c r="N2" s="152"/>
      <c r="O2" s="33"/>
      <c r="P2" s="83"/>
      <c r="Q2" s="35"/>
      <c r="R2" s="83"/>
      <c r="S2" s="33"/>
      <c r="T2" s="33"/>
    </row>
    <row r="3" spans="1:36" ht="15" customHeight="1" x14ac:dyDescent="0.25">
      <c r="A3" s="153" t="s">
        <v>2</v>
      </c>
      <c r="B3" s="154" t="s">
        <v>10</v>
      </c>
      <c r="C3" s="154" t="s">
        <v>12</v>
      </c>
      <c r="D3" s="155" t="s">
        <v>13</v>
      </c>
      <c r="E3" s="154" t="s">
        <v>14</v>
      </c>
      <c r="F3" s="155" t="s">
        <v>15</v>
      </c>
      <c r="G3" s="158" t="s">
        <v>77</v>
      </c>
      <c r="H3" s="159"/>
      <c r="I3" s="160"/>
      <c r="J3" s="154" t="s">
        <v>16</v>
      </c>
      <c r="K3" s="155" t="s">
        <v>76</v>
      </c>
      <c r="L3" s="154" t="s">
        <v>20</v>
      </c>
      <c r="M3" s="154"/>
      <c r="N3" s="157" t="s">
        <v>78</v>
      </c>
      <c r="O3" s="33"/>
      <c r="P3" s="83"/>
      <c r="Q3" s="36"/>
      <c r="R3" s="83"/>
      <c r="S3" s="33"/>
      <c r="T3" s="33"/>
    </row>
    <row r="4" spans="1:36" ht="39.6" x14ac:dyDescent="0.25">
      <c r="A4" s="153"/>
      <c r="B4" s="154"/>
      <c r="C4" s="154"/>
      <c r="D4" s="156"/>
      <c r="E4" s="154"/>
      <c r="F4" s="156"/>
      <c r="G4" s="37" t="s">
        <v>79</v>
      </c>
      <c r="H4" s="38" t="s">
        <v>80</v>
      </c>
      <c r="I4" s="38" t="s">
        <v>81</v>
      </c>
      <c r="J4" s="154"/>
      <c r="K4" s="156"/>
      <c r="L4" s="38" t="s">
        <v>19</v>
      </c>
      <c r="M4" s="38" t="s">
        <v>18</v>
      </c>
      <c r="N4" s="157"/>
      <c r="O4" s="33"/>
      <c r="P4" s="83"/>
      <c r="Q4" s="36"/>
      <c r="R4" s="83"/>
      <c r="S4" s="33"/>
      <c r="T4" s="33"/>
    </row>
    <row r="5" spans="1:36" x14ac:dyDescent="0.25">
      <c r="A5" s="39"/>
      <c r="B5" s="40"/>
      <c r="C5" s="40"/>
      <c r="D5" s="40"/>
      <c r="E5" s="40"/>
      <c r="F5" s="40"/>
      <c r="G5" s="40"/>
      <c r="H5" s="40"/>
      <c r="I5" s="40"/>
      <c r="J5" s="40"/>
      <c r="K5" s="40"/>
      <c r="L5" s="40"/>
      <c r="M5" s="40"/>
      <c r="N5" s="41"/>
      <c r="O5" s="33"/>
      <c r="P5" s="83"/>
      <c r="Q5" s="36"/>
      <c r="R5" s="83"/>
      <c r="S5" s="33"/>
      <c r="T5" s="33"/>
    </row>
    <row r="6" spans="1:36" ht="13.8" thickBot="1" x14ac:dyDescent="0.3">
      <c r="A6" s="42"/>
      <c r="B6" s="43"/>
      <c r="C6" s="43"/>
      <c r="D6" s="43"/>
      <c r="E6" s="43"/>
      <c r="F6" s="43"/>
      <c r="G6" s="43"/>
      <c r="H6" s="43"/>
      <c r="I6" s="43"/>
      <c r="J6" s="43"/>
      <c r="K6" s="43"/>
      <c r="L6" s="43"/>
      <c r="M6" s="43"/>
      <c r="N6" s="44"/>
      <c r="O6" s="33"/>
      <c r="P6" s="83"/>
      <c r="Q6" s="36"/>
      <c r="R6" s="83"/>
      <c r="S6" s="33"/>
      <c r="T6" s="33"/>
    </row>
    <row r="7" spans="1:36" ht="13.8" thickBot="1" x14ac:dyDescent="0.3">
      <c r="P7" s="59"/>
      <c r="Q7" s="36"/>
      <c r="R7" s="59"/>
    </row>
    <row r="8" spans="1:36" ht="22.5" customHeight="1" x14ac:dyDescent="0.25">
      <c r="A8" s="150" t="s">
        <v>4</v>
      </c>
      <c r="B8" s="151"/>
      <c r="C8" s="151"/>
      <c r="D8" s="151"/>
      <c r="E8" s="151"/>
      <c r="F8" s="151"/>
      <c r="G8" s="151"/>
      <c r="H8" s="151"/>
      <c r="I8" s="151"/>
      <c r="J8" s="151"/>
      <c r="K8" s="151"/>
      <c r="L8" s="151"/>
      <c r="M8" s="151"/>
      <c r="N8" s="152"/>
      <c r="O8" s="33"/>
      <c r="P8" s="83"/>
      <c r="Q8" s="36"/>
      <c r="R8" s="83"/>
      <c r="S8" s="33"/>
      <c r="T8" s="33"/>
    </row>
    <row r="9" spans="1:36" ht="15" customHeight="1" x14ac:dyDescent="0.25">
      <c r="A9" s="153" t="s">
        <v>2</v>
      </c>
      <c r="B9" s="154" t="s">
        <v>10</v>
      </c>
      <c r="C9" s="154" t="s">
        <v>12</v>
      </c>
      <c r="D9" s="155" t="s">
        <v>13</v>
      </c>
      <c r="E9" s="154" t="s">
        <v>14</v>
      </c>
      <c r="F9" s="155" t="s">
        <v>15</v>
      </c>
      <c r="G9" s="158" t="s">
        <v>77</v>
      </c>
      <c r="H9" s="159"/>
      <c r="I9" s="160"/>
      <c r="J9" s="154" t="s">
        <v>16</v>
      </c>
      <c r="K9" s="155" t="s">
        <v>76</v>
      </c>
      <c r="L9" s="154" t="s">
        <v>20</v>
      </c>
      <c r="M9" s="154"/>
      <c r="N9" s="157" t="s">
        <v>78</v>
      </c>
      <c r="O9" s="33"/>
      <c r="P9" s="83"/>
      <c r="Q9" s="36"/>
      <c r="R9" s="83"/>
      <c r="S9" s="33"/>
      <c r="T9" s="33"/>
    </row>
    <row r="10" spans="1:36" ht="52.5" customHeight="1" x14ac:dyDescent="0.25">
      <c r="A10" s="153"/>
      <c r="B10" s="154"/>
      <c r="C10" s="154"/>
      <c r="D10" s="156"/>
      <c r="E10" s="154"/>
      <c r="F10" s="156"/>
      <c r="G10" s="37" t="s">
        <v>79</v>
      </c>
      <c r="H10" s="38" t="s">
        <v>80</v>
      </c>
      <c r="I10" s="38" t="s">
        <v>81</v>
      </c>
      <c r="J10" s="154"/>
      <c r="K10" s="156"/>
      <c r="L10" s="38" t="s">
        <v>19</v>
      </c>
      <c r="M10" s="38" t="s">
        <v>18</v>
      </c>
      <c r="N10" s="157"/>
      <c r="O10" s="33"/>
      <c r="P10" s="83"/>
      <c r="Q10" s="36"/>
      <c r="R10" s="83"/>
      <c r="S10" s="33"/>
      <c r="T10" s="33"/>
    </row>
    <row r="11" spans="1:36" ht="62.25" customHeight="1" x14ac:dyDescent="0.25">
      <c r="A11" s="39" t="s">
        <v>83</v>
      </c>
      <c r="B11" s="40" t="s">
        <v>157</v>
      </c>
      <c r="C11" s="40" t="s">
        <v>142</v>
      </c>
      <c r="D11" s="40" t="s">
        <v>28</v>
      </c>
      <c r="E11" s="40"/>
      <c r="F11" s="48" t="s">
        <v>113</v>
      </c>
      <c r="G11" s="45">
        <v>800000</v>
      </c>
      <c r="H11" s="46">
        <v>1</v>
      </c>
      <c r="I11" s="46">
        <v>0</v>
      </c>
      <c r="J11" s="40" t="s">
        <v>85</v>
      </c>
      <c r="K11" s="40" t="s">
        <v>86</v>
      </c>
      <c r="L11" s="47">
        <v>43455</v>
      </c>
      <c r="M11" s="40"/>
      <c r="N11" s="41" t="s">
        <v>173</v>
      </c>
      <c r="O11" s="33"/>
      <c r="P11" s="83"/>
      <c r="Q11" s="35"/>
      <c r="R11" s="83"/>
      <c r="S11" s="33"/>
      <c r="T11" s="33"/>
    </row>
    <row r="12" spans="1:36" ht="52.8" x14ac:dyDescent="0.25">
      <c r="A12" s="39" t="s">
        <v>83</v>
      </c>
      <c r="B12" s="40" t="s">
        <v>114</v>
      </c>
      <c r="C12" s="40" t="s">
        <v>142</v>
      </c>
      <c r="D12" s="40" t="s">
        <v>28</v>
      </c>
      <c r="E12" s="40"/>
      <c r="F12" s="48" t="s">
        <v>115</v>
      </c>
      <c r="G12" s="45">
        <v>180000</v>
      </c>
      <c r="H12" s="46">
        <v>1</v>
      </c>
      <c r="I12" s="46">
        <v>0</v>
      </c>
      <c r="J12" s="40" t="s">
        <v>85</v>
      </c>
      <c r="K12" s="40" t="s">
        <v>86</v>
      </c>
      <c r="L12" s="63">
        <v>43218</v>
      </c>
      <c r="M12" s="40"/>
      <c r="N12" s="41" t="s">
        <v>174</v>
      </c>
      <c r="O12" s="33"/>
      <c r="P12" s="83"/>
      <c r="Q12" s="35"/>
      <c r="R12" s="83"/>
      <c r="S12" s="33"/>
      <c r="T12" s="33"/>
    </row>
    <row r="13" spans="1:36" ht="18" customHeight="1" x14ac:dyDescent="0.25">
      <c r="A13" s="39" t="s">
        <v>83</v>
      </c>
      <c r="B13" s="40" t="s">
        <v>116</v>
      </c>
      <c r="C13" s="40" t="s">
        <v>142</v>
      </c>
      <c r="D13" s="40" t="s">
        <v>28</v>
      </c>
      <c r="E13" s="40"/>
      <c r="F13" s="48">
        <v>2.9</v>
      </c>
      <c r="G13" s="45">
        <v>1880000</v>
      </c>
      <c r="H13" s="46">
        <v>1</v>
      </c>
      <c r="I13" s="46">
        <v>0</v>
      </c>
      <c r="J13" s="40" t="s">
        <v>98</v>
      </c>
      <c r="K13" s="40" t="s">
        <v>86</v>
      </c>
      <c r="L13" s="47">
        <v>43435</v>
      </c>
      <c r="M13" s="40"/>
      <c r="N13" s="41"/>
      <c r="O13" s="33"/>
      <c r="P13" s="83"/>
      <c r="Q13" s="35"/>
      <c r="R13" s="83"/>
      <c r="S13" s="33"/>
      <c r="T13" s="33"/>
    </row>
    <row r="14" spans="1:36" ht="18" customHeight="1" x14ac:dyDescent="0.25">
      <c r="A14" s="39" t="s">
        <v>83</v>
      </c>
      <c r="B14" s="40" t="s">
        <v>159</v>
      </c>
      <c r="C14" s="40" t="s">
        <v>148</v>
      </c>
      <c r="D14" s="40" t="s">
        <v>29</v>
      </c>
      <c r="E14" s="40"/>
      <c r="F14" s="48" t="s">
        <v>164</v>
      </c>
      <c r="G14" s="45">
        <v>3000</v>
      </c>
      <c r="H14" s="46">
        <v>1</v>
      </c>
      <c r="I14" s="46">
        <v>0</v>
      </c>
      <c r="J14" s="40" t="s">
        <v>105</v>
      </c>
      <c r="K14" s="40" t="s">
        <v>86</v>
      </c>
      <c r="L14" s="47">
        <v>42871</v>
      </c>
      <c r="M14" s="40"/>
      <c r="N14" s="41"/>
      <c r="O14" s="33"/>
      <c r="P14" s="83"/>
      <c r="Q14" s="35"/>
      <c r="R14" s="83"/>
      <c r="S14" s="33"/>
      <c r="T14" s="33"/>
    </row>
    <row r="15" spans="1:36" ht="53.25" customHeight="1" x14ac:dyDescent="0.25">
      <c r="A15" s="104" t="s">
        <v>83</v>
      </c>
      <c r="B15" s="106" t="s">
        <v>119</v>
      </c>
      <c r="C15" s="106" t="s">
        <v>143</v>
      </c>
      <c r="D15" s="106" t="s">
        <v>30</v>
      </c>
      <c r="E15" s="107"/>
      <c r="F15" s="107" t="s">
        <v>169</v>
      </c>
      <c r="G15" s="121">
        <v>1300000</v>
      </c>
      <c r="H15" s="108">
        <v>1</v>
      </c>
      <c r="I15" s="108">
        <v>0</v>
      </c>
      <c r="J15" s="106" t="s">
        <v>141</v>
      </c>
      <c r="K15" s="106" t="s">
        <v>86</v>
      </c>
      <c r="L15" s="113">
        <v>43103</v>
      </c>
      <c r="M15" s="106"/>
      <c r="N15" s="114" t="s">
        <v>194</v>
      </c>
      <c r="O15" s="41"/>
      <c r="P15" s="83"/>
      <c r="Q15" s="35"/>
      <c r="R15" s="83"/>
      <c r="S15" s="33"/>
      <c r="T15" s="33"/>
    </row>
    <row r="16" spans="1:36" ht="26.4" x14ac:dyDescent="0.25">
      <c r="A16" s="39" t="s">
        <v>83</v>
      </c>
      <c r="B16" s="40" t="s">
        <v>120</v>
      </c>
      <c r="C16" s="40" t="s">
        <v>142</v>
      </c>
      <c r="D16" s="40" t="s">
        <v>28</v>
      </c>
      <c r="E16" s="40"/>
      <c r="F16" s="48" t="s">
        <v>166</v>
      </c>
      <c r="G16" s="45">
        <v>1500000</v>
      </c>
      <c r="H16" s="46">
        <v>1</v>
      </c>
      <c r="I16" s="46">
        <v>0</v>
      </c>
      <c r="J16" s="40" t="s">
        <v>109</v>
      </c>
      <c r="K16" s="40" t="s">
        <v>86</v>
      </c>
      <c r="L16" s="47">
        <v>43333</v>
      </c>
      <c r="M16" s="40"/>
      <c r="N16" s="41" t="s">
        <v>121</v>
      </c>
      <c r="O16" s="33"/>
      <c r="P16" s="83"/>
      <c r="Q16" s="35"/>
      <c r="R16" s="83"/>
      <c r="S16" s="33"/>
      <c r="T16" s="33"/>
    </row>
    <row r="17" spans="1:20" ht="39.6" x14ac:dyDescent="0.25">
      <c r="A17" s="39" t="s">
        <v>83</v>
      </c>
      <c r="B17" s="40" t="s">
        <v>122</v>
      </c>
      <c r="C17" s="40" t="s">
        <v>142</v>
      </c>
      <c r="D17" s="40" t="s">
        <v>28</v>
      </c>
      <c r="E17" s="40"/>
      <c r="F17" s="48">
        <v>4.4000000000000004</v>
      </c>
      <c r="G17" s="45">
        <v>845000</v>
      </c>
      <c r="H17" s="46">
        <v>1</v>
      </c>
      <c r="I17" s="46">
        <v>0</v>
      </c>
      <c r="J17" s="40" t="s">
        <v>109</v>
      </c>
      <c r="K17" s="40" t="s">
        <v>86</v>
      </c>
      <c r="L17" s="47">
        <v>43103</v>
      </c>
      <c r="M17" s="40"/>
      <c r="N17" s="41"/>
      <c r="O17" s="33"/>
      <c r="P17" s="83"/>
      <c r="Q17" s="35"/>
      <c r="R17" s="83"/>
      <c r="S17" s="33"/>
      <c r="T17" s="33"/>
    </row>
    <row r="18" spans="1:20" ht="26.4" x14ac:dyDescent="0.25">
      <c r="A18" s="39" t="s">
        <v>83</v>
      </c>
      <c r="B18" s="40" t="s">
        <v>123</v>
      </c>
      <c r="C18" s="40" t="s">
        <v>148</v>
      </c>
      <c r="D18" s="40" t="s">
        <v>29</v>
      </c>
      <c r="E18" s="40"/>
      <c r="F18" s="48" t="s">
        <v>167</v>
      </c>
      <c r="G18" s="45">
        <v>30000</v>
      </c>
      <c r="H18" s="46">
        <v>1</v>
      </c>
      <c r="I18" s="46">
        <v>0</v>
      </c>
      <c r="J18" s="40" t="s">
        <v>109</v>
      </c>
      <c r="K18" s="40" t="s">
        <v>86</v>
      </c>
      <c r="L18" s="47">
        <v>43103</v>
      </c>
      <c r="M18" s="40"/>
      <c r="N18" s="41" t="s">
        <v>124</v>
      </c>
      <c r="O18" s="33"/>
      <c r="P18" s="83"/>
      <c r="Q18" s="35"/>
      <c r="R18" s="83"/>
      <c r="S18" s="33"/>
      <c r="T18" s="33"/>
    </row>
    <row r="19" spans="1:20" x14ac:dyDescent="0.25">
      <c r="A19" s="39"/>
      <c r="B19" s="40"/>
      <c r="C19" s="40"/>
      <c r="D19" s="40"/>
      <c r="E19" s="40"/>
      <c r="F19" s="40"/>
      <c r="G19" s="40"/>
      <c r="H19" s="40"/>
      <c r="I19" s="40"/>
      <c r="J19" s="40"/>
      <c r="K19" s="40"/>
      <c r="L19" s="40"/>
      <c r="M19" s="40"/>
      <c r="N19" s="41"/>
      <c r="O19" s="33"/>
      <c r="P19" s="83"/>
      <c r="Q19" s="36"/>
      <c r="R19" s="83"/>
      <c r="S19" s="33"/>
      <c r="T19" s="33"/>
    </row>
    <row r="20" spans="1:20" ht="13.8" thickBot="1" x14ac:dyDescent="0.3">
      <c r="A20" s="42"/>
      <c r="B20" s="43"/>
      <c r="C20" s="43"/>
      <c r="D20" s="43"/>
      <c r="E20" s="43"/>
      <c r="F20" s="43"/>
      <c r="G20" s="43"/>
      <c r="H20" s="43"/>
      <c r="I20" s="43"/>
      <c r="J20" s="43"/>
      <c r="K20" s="43"/>
      <c r="L20" s="43"/>
      <c r="M20" s="43"/>
      <c r="N20" s="44"/>
      <c r="O20" s="33"/>
      <c r="P20" s="83"/>
      <c r="Q20" s="36"/>
      <c r="R20" s="83"/>
      <c r="S20" s="33"/>
      <c r="T20" s="33"/>
    </row>
    <row r="21" spans="1:20" ht="13.8" thickBot="1" x14ac:dyDescent="0.3">
      <c r="P21" s="59"/>
      <c r="Q21" s="36"/>
      <c r="R21" s="59"/>
    </row>
    <row r="22" spans="1:20" ht="21" customHeight="1" x14ac:dyDescent="0.25">
      <c r="A22" s="150" t="s">
        <v>5</v>
      </c>
      <c r="B22" s="151"/>
      <c r="C22" s="151"/>
      <c r="D22" s="151"/>
      <c r="E22" s="151"/>
      <c r="F22" s="151"/>
      <c r="G22" s="151"/>
      <c r="H22" s="151"/>
      <c r="I22" s="151"/>
      <c r="J22" s="151"/>
      <c r="K22" s="151"/>
      <c r="L22" s="151"/>
      <c r="M22" s="151"/>
      <c r="N22" s="152"/>
      <c r="P22" s="59"/>
      <c r="Q22" s="36"/>
      <c r="R22" s="59"/>
    </row>
    <row r="23" spans="1:20" ht="15" customHeight="1" x14ac:dyDescent="0.25">
      <c r="A23" s="153" t="s">
        <v>2</v>
      </c>
      <c r="B23" s="154" t="s">
        <v>10</v>
      </c>
      <c r="C23" s="154" t="s">
        <v>12</v>
      </c>
      <c r="D23" s="155" t="s">
        <v>13</v>
      </c>
      <c r="E23" s="154" t="s">
        <v>14</v>
      </c>
      <c r="F23" s="155" t="s">
        <v>15</v>
      </c>
      <c r="G23" s="158" t="s">
        <v>82</v>
      </c>
      <c r="H23" s="159"/>
      <c r="I23" s="160"/>
      <c r="J23" s="154" t="s">
        <v>16</v>
      </c>
      <c r="K23" s="155" t="s">
        <v>76</v>
      </c>
      <c r="L23" s="154" t="s">
        <v>20</v>
      </c>
      <c r="M23" s="154"/>
      <c r="N23" s="157" t="s">
        <v>78</v>
      </c>
      <c r="P23" s="59"/>
      <c r="Q23" s="36"/>
      <c r="R23" s="59"/>
    </row>
    <row r="24" spans="1:20" ht="25.5" customHeight="1" x14ac:dyDescent="0.25">
      <c r="A24" s="153"/>
      <c r="B24" s="154"/>
      <c r="C24" s="154"/>
      <c r="D24" s="156"/>
      <c r="E24" s="154"/>
      <c r="F24" s="156"/>
      <c r="G24" s="37" t="s">
        <v>79</v>
      </c>
      <c r="H24" s="38" t="s">
        <v>80</v>
      </c>
      <c r="I24" s="38" t="s">
        <v>81</v>
      </c>
      <c r="J24" s="154"/>
      <c r="K24" s="156"/>
      <c r="L24" s="38" t="s">
        <v>21</v>
      </c>
      <c r="M24" s="38" t="s">
        <v>18</v>
      </c>
      <c r="N24" s="157"/>
      <c r="P24" s="59"/>
      <c r="Q24" s="36"/>
      <c r="R24" s="59"/>
    </row>
    <row r="25" spans="1:20" ht="39.6" x14ac:dyDescent="0.25">
      <c r="A25" s="39" t="s">
        <v>83</v>
      </c>
      <c r="B25" s="54" t="s">
        <v>176</v>
      </c>
      <c r="C25" s="40" t="s">
        <v>145</v>
      </c>
      <c r="D25" s="40" t="s">
        <v>34</v>
      </c>
      <c r="E25" s="48"/>
      <c r="F25" s="72" t="s">
        <v>171</v>
      </c>
      <c r="G25" s="73">
        <v>25000</v>
      </c>
      <c r="H25" s="46">
        <v>1</v>
      </c>
      <c r="I25" s="74">
        <v>0</v>
      </c>
      <c r="J25" s="40" t="s">
        <v>85</v>
      </c>
      <c r="K25" s="40" t="s">
        <v>86</v>
      </c>
      <c r="L25" s="62">
        <v>42801</v>
      </c>
      <c r="M25" s="40"/>
      <c r="N25" s="114" t="s">
        <v>172</v>
      </c>
      <c r="P25" s="59"/>
      <c r="Q25" s="35"/>
      <c r="R25" s="59"/>
    </row>
    <row r="26" spans="1:20" ht="26.4" x14ac:dyDescent="0.25">
      <c r="A26" s="39" t="s">
        <v>83</v>
      </c>
      <c r="B26" s="40" t="s">
        <v>127</v>
      </c>
      <c r="C26" s="40" t="s">
        <v>144</v>
      </c>
      <c r="D26" s="40" t="s">
        <v>27</v>
      </c>
      <c r="E26" s="40"/>
      <c r="F26" s="48" t="s">
        <v>168</v>
      </c>
      <c r="G26" s="45">
        <v>150000</v>
      </c>
      <c r="H26" s="46">
        <v>1</v>
      </c>
      <c r="I26" s="46">
        <v>0</v>
      </c>
      <c r="J26" s="40" t="s">
        <v>109</v>
      </c>
      <c r="K26" s="40" t="s">
        <v>86</v>
      </c>
      <c r="L26" s="47">
        <v>43103</v>
      </c>
      <c r="M26" s="40"/>
      <c r="N26" s="41" t="s">
        <v>128</v>
      </c>
      <c r="P26" s="59"/>
      <c r="Q26" s="35"/>
      <c r="R26" s="59"/>
    </row>
    <row r="27" spans="1:20" ht="13.8" thickBot="1" x14ac:dyDescent="0.3">
      <c r="A27" s="42"/>
      <c r="B27" s="43"/>
      <c r="C27" s="67"/>
      <c r="D27" s="67"/>
      <c r="E27" s="43"/>
      <c r="F27" s="43"/>
      <c r="G27" s="43"/>
      <c r="H27" s="43"/>
      <c r="I27" s="43"/>
      <c r="J27" s="43"/>
      <c r="K27" s="43"/>
      <c r="L27" s="43"/>
      <c r="M27" s="43"/>
      <c r="N27" s="44"/>
      <c r="P27" s="59"/>
      <c r="Q27" s="36"/>
      <c r="R27" s="59"/>
    </row>
    <row r="28" spans="1:20" ht="13.8" thickBot="1" x14ac:dyDescent="0.3">
      <c r="P28" s="59"/>
      <c r="Q28" s="36"/>
      <c r="R28" s="59"/>
    </row>
    <row r="29" spans="1:20" ht="22.5" customHeight="1" x14ac:dyDescent="0.25">
      <c r="A29" s="150" t="s">
        <v>6</v>
      </c>
      <c r="B29" s="151"/>
      <c r="C29" s="151"/>
      <c r="D29" s="151"/>
      <c r="E29" s="151"/>
      <c r="F29" s="151"/>
      <c r="G29" s="151"/>
      <c r="H29" s="151"/>
      <c r="I29" s="151"/>
      <c r="J29" s="151"/>
      <c r="K29" s="151"/>
      <c r="L29" s="152"/>
      <c r="M29" s="50"/>
      <c r="P29" s="59"/>
      <c r="Q29" s="36"/>
      <c r="R29" s="59"/>
    </row>
    <row r="30" spans="1:20" ht="15" customHeight="1" x14ac:dyDescent="0.25">
      <c r="A30" s="153" t="s">
        <v>2</v>
      </c>
      <c r="B30" s="154" t="s">
        <v>10</v>
      </c>
      <c r="C30" s="154" t="s">
        <v>12</v>
      </c>
      <c r="D30" s="155" t="s">
        <v>13</v>
      </c>
      <c r="E30" s="155" t="s">
        <v>15</v>
      </c>
      <c r="F30" s="158" t="s">
        <v>82</v>
      </c>
      <c r="G30" s="159"/>
      <c r="H30" s="160"/>
      <c r="I30" s="154" t="s">
        <v>16</v>
      </c>
      <c r="J30" s="155" t="s">
        <v>76</v>
      </c>
      <c r="K30" s="154" t="s">
        <v>20</v>
      </c>
      <c r="L30" s="154"/>
      <c r="M30" s="157" t="s">
        <v>78</v>
      </c>
      <c r="P30" s="59"/>
      <c r="Q30" s="36"/>
      <c r="R30" s="59"/>
    </row>
    <row r="31" spans="1:20" ht="52.8" x14ac:dyDescent="0.25">
      <c r="A31" s="153"/>
      <c r="B31" s="154"/>
      <c r="C31" s="154"/>
      <c r="D31" s="156"/>
      <c r="E31" s="156"/>
      <c r="F31" s="65" t="s">
        <v>79</v>
      </c>
      <c r="G31" s="64" t="s">
        <v>80</v>
      </c>
      <c r="H31" s="64" t="s">
        <v>81</v>
      </c>
      <c r="I31" s="154"/>
      <c r="J31" s="156"/>
      <c r="K31" s="64" t="s">
        <v>19</v>
      </c>
      <c r="L31" s="64" t="s">
        <v>18</v>
      </c>
      <c r="M31" s="157"/>
      <c r="P31" s="59"/>
      <c r="Q31" s="36"/>
      <c r="R31" s="59"/>
    </row>
    <row r="32" spans="1:20" x14ac:dyDescent="0.25">
      <c r="A32" s="39"/>
      <c r="B32" s="40"/>
      <c r="C32" s="40"/>
      <c r="D32" s="40"/>
      <c r="E32" s="40"/>
      <c r="F32" s="40"/>
      <c r="G32" s="40"/>
      <c r="H32" s="40"/>
      <c r="I32" s="40"/>
      <c r="J32" s="40"/>
      <c r="K32" s="40"/>
      <c r="L32" s="41"/>
      <c r="M32" s="51"/>
      <c r="P32" s="59"/>
      <c r="Q32" s="36"/>
      <c r="R32" s="59"/>
    </row>
    <row r="33" spans="1:18" ht="105.6" x14ac:dyDescent="0.25">
      <c r="A33" s="104" t="s">
        <v>83</v>
      </c>
      <c r="B33" s="105" t="s">
        <v>192</v>
      </c>
      <c r="C33" s="106" t="s">
        <v>143</v>
      </c>
      <c r="D33" s="106" t="s">
        <v>30</v>
      </c>
      <c r="E33" s="107">
        <v>1.5</v>
      </c>
      <c r="F33" s="129">
        <v>210000</v>
      </c>
      <c r="G33" s="108">
        <v>1</v>
      </c>
      <c r="H33" s="108">
        <v>0</v>
      </c>
      <c r="I33" s="106" t="s">
        <v>85</v>
      </c>
      <c r="J33" s="106" t="s">
        <v>86</v>
      </c>
      <c r="K33" s="131">
        <v>42947</v>
      </c>
      <c r="L33" s="131"/>
      <c r="M33" s="106"/>
      <c r="N33" s="130" t="s">
        <v>193</v>
      </c>
      <c r="P33" s="59"/>
      <c r="Q33" s="36"/>
      <c r="R33" s="59"/>
    </row>
    <row r="34" spans="1:18" ht="39.6" x14ac:dyDescent="0.25">
      <c r="A34" s="104" t="s">
        <v>83</v>
      </c>
      <c r="B34" s="128" t="s">
        <v>96</v>
      </c>
      <c r="C34" s="126" t="s">
        <v>145</v>
      </c>
      <c r="D34" s="106" t="s">
        <v>34</v>
      </c>
      <c r="E34" s="107">
        <v>1.6</v>
      </c>
      <c r="F34" s="129">
        <v>150000</v>
      </c>
      <c r="G34" s="108">
        <v>1</v>
      </c>
      <c r="H34" s="108">
        <v>0</v>
      </c>
      <c r="I34" s="106" t="s">
        <v>85</v>
      </c>
      <c r="J34" s="106" t="s">
        <v>86</v>
      </c>
      <c r="K34" s="113">
        <v>42919</v>
      </c>
      <c r="L34" s="113"/>
      <c r="M34" s="106"/>
      <c r="N34" s="114" t="s">
        <v>178</v>
      </c>
      <c r="P34" s="59"/>
      <c r="Q34" s="36"/>
      <c r="R34" s="59"/>
    </row>
    <row r="35" spans="1:18" ht="81.75" customHeight="1" x14ac:dyDescent="0.25">
      <c r="A35" s="39" t="s">
        <v>83</v>
      </c>
      <c r="B35" s="52" t="s">
        <v>129</v>
      </c>
      <c r="C35" s="40" t="s">
        <v>143</v>
      </c>
      <c r="D35" s="40" t="s">
        <v>30</v>
      </c>
      <c r="E35" s="48">
        <v>2.5</v>
      </c>
      <c r="F35" s="60">
        <v>175000</v>
      </c>
      <c r="G35" s="46">
        <v>1</v>
      </c>
      <c r="H35" s="46">
        <v>0</v>
      </c>
      <c r="I35" s="40" t="s">
        <v>139</v>
      </c>
      <c r="J35" s="40" t="s">
        <v>86</v>
      </c>
      <c r="K35" s="47">
        <v>43209</v>
      </c>
      <c r="L35" s="40"/>
      <c r="M35" s="41" t="s">
        <v>130</v>
      </c>
      <c r="P35" s="59"/>
      <c r="Q35" s="36"/>
      <c r="R35" s="59"/>
    </row>
    <row r="36" spans="1:18" ht="39.6" x14ac:dyDescent="0.25">
      <c r="A36" s="39" t="s">
        <v>83</v>
      </c>
      <c r="B36" s="53" t="s">
        <v>162</v>
      </c>
      <c r="C36" s="40" t="s">
        <v>143</v>
      </c>
      <c r="D36" s="40" t="s">
        <v>30</v>
      </c>
      <c r="E36" s="48">
        <v>2.6</v>
      </c>
      <c r="F36" s="60">
        <v>345000</v>
      </c>
      <c r="G36" s="46">
        <v>1</v>
      </c>
      <c r="H36" s="46">
        <v>0</v>
      </c>
      <c r="I36" s="40" t="s">
        <v>139</v>
      </c>
      <c r="J36" s="40" t="s">
        <v>86</v>
      </c>
      <c r="K36" s="47">
        <v>43326</v>
      </c>
      <c r="L36" s="40"/>
      <c r="M36" s="41"/>
      <c r="P36" s="59"/>
      <c r="Q36" s="36"/>
      <c r="R36" s="59"/>
    </row>
    <row r="37" spans="1:18" ht="39.6" x14ac:dyDescent="0.25">
      <c r="A37" s="39" t="s">
        <v>83</v>
      </c>
      <c r="B37" s="54" t="s">
        <v>131</v>
      </c>
      <c r="C37" s="40" t="s">
        <v>143</v>
      </c>
      <c r="D37" s="40" t="s">
        <v>30</v>
      </c>
      <c r="E37" s="48">
        <v>3.1</v>
      </c>
      <c r="F37" s="60">
        <v>2000000</v>
      </c>
      <c r="G37" s="46">
        <v>1</v>
      </c>
      <c r="H37" s="46">
        <v>0</v>
      </c>
      <c r="I37" s="40" t="s">
        <v>140</v>
      </c>
      <c r="J37" s="40" t="s">
        <v>86</v>
      </c>
      <c r="K37" s="47">
        <v>42852</v>
      </c>
      <c r="L37" s="40"/>
      <c r="M37" s="41"/>
      <c r="P37" s="59"/>
      <c r="Q37" s="36"/>
      <c r="R37" s="59"/>
    </row>
    <row r="38" spans="1:18" ht="52.8" x14ac:dyDescent="0.25">
      <c r="A38" s="39" t="s">
        <v>83</v>
      </c>
      <c r="B38" s="54" t="s">
        <v>132</v>
      </c>
      <c r="C38" s="40" t="s">
        <v>143</v>
      </c>
      <c r="D38" s="40" t="s">
        <v>30</v>
      </c>
      <c r="E38" s="48">
        <v>3.3</v>
      </c>
      <c r="F38" s="60">
        <v>1500000</v>
      </c>
      <c r="G38" s="46">
        <v>1</v>
      </c>
      <c r="H38" s="46">
        <v>0</v>
      </c>
      <c r="I38" s="40" t="s">
        <v>140</v>
      </c>
      <c r="J38" s="40" t="s">
        <v>86</v>
      </c>
      <c r="K38" s="47">
        <v>43009</v>
      </c>
      <c r="L38" s="40"/>
      <c r="M38" s="41" t="s">
        <v>160</v>
      </c>
      <c r="N38" s="59"/>
      <c r="P38" s="59"/>
      <c r="Q38" s="36"/>
      <c r="R38" s="59"/>
    </row>
    <row r="39" spans="1:18" ht="66" x14ac:dyDescent="0.25">
      <c r="A39" s="39" t="s">
        <v>83</v>
      </c>
      <c r="B39" s="54" t="s">
        <v>133</v>
      </c>
      <c r="C39" s="40" t="s">
        <v>143</v>
      </c>
      <c r="D39" s="40" t="s">
        <v>30</v>
      </c>
      <c r="E39" s="48">
        <v>3.4</v>
      </c>
      <c r="F39" s="60">
        <v>11882000</v>
      </c>
      <c r="G39" s="46">
        <v>1</v>
      </c>
      <c r="H39" s="46">
        <v>0</v>
      </c>
      <c r="I39" s="40" t="s">
        <v>140</v>
      </c>
      <c r="J39" s="40" t="s">
        <v>86</v>
      </c>
      <c r="K39" s="47">
        <v>43374</v>
      </c>
      <c r="L39" s="40"/>
      <c r="M39" s="41"/>
      <c r="N39" s="59"/>
      <c r="P39" s="59"/>
      <c r="Q39" s="36"/>
      <c r="R39" s="59"/>
    </row>
    <row r="40" spans="1:18" ht="26.4" x14ac:dyDescent="0.25">
      <c r="A40" s="104" t="s">
        <v>83</v>
      </c>
      <c r="B40" s="105" t="s">
        <v>134</v>
      </c>
      <c r="C40" s="106" t="s">
        <v>143</v>
      </c>
      <c r="D40" s="106" t="s">
        <v>31</v>
      </c>
      <c r="E40" s="107">
        <v>3.5</v>
      </c>
      <c r="F40" s="121">
        <v>2000000</v>
      </c>
      <c r="G40" s="108">
        <v>1</v>
      </c>
      <c r="H40" s="108">
        <v>0</v>
      </c>
      <c r="I40" s="106" t="s">
        <v>140</v>
      </c>
      <c r="J40" s="106" t="s">
        <v>86</v>
      </c>
      <c r="K40" s="113">
        <v>43344</v>
      </c>
      <c r="L40" s="106"/>
      <c r="M40" s="114"/>
      <c r="N40" s="59"/>
      <c r="P40" s="59"/>
      <c r="Q40" s="36"/>
      <c r="R40" s="35"/>
    </row>
    <row r="41" spans="1:18" ht="66" x14ac:dyDescent="0.25">
      <c r="A41" s="104" t="s">
        <v>83</v>
      </c>
      <c r="B41" s="105" t="s">
        <v>135</v>
      </c>
      <c r="C41" s="122" t="s">
        <v>143</v>
      </c>
      <c r="D41" s="106" t="s">
        <v>30</v>
      </c>
      <c r="E41" s="107">
        <v>4.3</v>
      </c>
      <c r="F41" s="112">
        <v>450000</v>
      </c>
      <c r="G41" s="108">
        <v>1</v>
      </c>
      <c r="H41" s="108">
        <v>0</v>
      </c>
      <c r="I41" s="106" t="s">
        <v>109</v>
      </c>
      <c r="J41" s="106" t="s">
        <v>86</v>
      </c>
      <c r="K41" s="113">
        <v>43496</v>
      </c>
      <c r="L41" s="113">
        <v>44561</v>
      </c>
      <c r="M41" s="114" t="s">
        <v>136</v>
      </c>
      <c r="P41" s="59"/>
      <c r="Q41" s="36"/>
      <c r="R41" s="35"/>
    </row>
    <row r="42" spans="1:18" ht="52.8" x14ac:dyDescent="0.25">
      <c r="A42" s="104" t="s">
        <v>83</v>
      </c>
      <c r="B42" s="105" t="s">
        <v>137</v>
      </c>
      <c r="C42" s="122" t="s">
        <v>143</v>
      </c>
      <c r="D42" s="106" t="s">
        <v>30</v>
      </c>
      <c r="E42" s="107">
        <v>4.5</v>
      </c>
      <c r="F42" s="112">
        <v>250000</v>
      </c>
      <c r="G42" s="108">
        <v>1</v>
      </c>
      <c r="H42" s="108">
        <v>0</v>
      </c>
      <c r="I42" s="106" t="s">
        <v>109</v>
      </c>
      <c r="J42" s="106" t="s">
        <v>86</v>
      </c>
      <c r="K42" s="113">
        <v>43412</v>
      </c>
      <c r="L42" s="113">
        <v>43711</v>
      </c>
      <c r="M42" s="114" t="s">
        <v>138</v>
      </c>
      <c r="P42" s="59"/>
      <c r="Q42" s="49"/>
      <c r="R42" s="49"/>
    </row>
    <row r="43" spans="1:18" ht="13.8" thickBot="1" x14ac:dyDescent="0.3">
      <c r="P43" s="59"/>
      <c r="Q43" s="49"/>
      <c r="R43" s="49"/>
    </row>
    <row r="44" spans="1:18" ht="22.5" customHeight="1" x14ac:dyDescent="0.25">
      <c r="A44" s="150" t="s">
        <v>7</v>
      </c>
      <c r="B44" s="151"/>
      <c r="C44" s="151"/>
      <c r="D44" s="151"/>
      <c r="E44" s="151"/>
      <c r="F44" s="151"/>
      <c r="G44" s="151"/>
      <c r="H44" s="151"/>
      <c r="I44" s="151"/>
      <c r="J44" s="151"/>
      <c r="K44" s="151"/>
      <c r="L44" s="151"/>
      <c r="M44" s="151"/>
      <c r="N44" s="152"/>
      <c r="P44" s="59"/>
      <c r="Q44" s="49"/>
      <c r="R44" s="49"/>
    </row>
    <row r="45" spans="1:18" ht="15" customHeight="1" x14ac:dyDescent="0.25">
      <c r="A45" s="153" t="s">
        <v>2</v>
      </c>
      <c r="B45" s="154" t="s">
        <v>10</v>
      </c>
      <c r="C45" s="154" t="s">
        <v>12</v>
      </c>
      <c r="D45" s="155" t="s">
        <v>13</v>
      </c>
      <c r="E45" s="155" t="s">
        <v>15</v>
      </c>
      <c r="F45" s="158" t="s">
        <v>77</v>
      </c>
      <c r="G45" s="159"/>
      <c r="H45" s="160"/>
      <c r="I45" s="154" t="s">
        <v>17</v>
      </c>
      <c r="J45" s="154" t="s">
        <v>16</v>
      </c>
      <c r="K45" s="155" t="s">
        <v>76</v>
      </c>
      <c r="L45" s="154" t="s">
        <v>20</v>
      </c>
      <c r="M45" s="154"/>
      <c r="N45" s="157" t="s">
        <v>78</v>
      </c>
      <c r="P45" s="59"/>
      <c r="Q45" s="49"/>
      <c r="R45" s="49"/>
    </row>
    <row r="46" spans="1:18" ht="25.5" customHeight="1" x14ac:dyDescent="0.25">
      <c r="A46" s="153"/>
      <c r="B46" s="154"/>
      <c r="C46" s="154"/>
      <c r="D46" s="156"/>
      <c r="E46" s="156"/>
      <c r="F46" s="65" t="s">
        <v>79</v>
      </c>
      <c r="G46" s="64" t="s">
        <v>80</v>
      </c>
      <c r="H46" s="64" t="s">
        <v>81</v>
      </c>
      <c r="I46" s="154"/>
      <c r="J46" s="154"/>
      <c r="K46" s="156"/>
      <c r="L46" s="64" t="s">
        <v>22</v>
      </c>
      <c r="M46" s="64" t="s">
        <v>18</v>
      </c>
      <c r="N46" s="157"/>
      <c r="P46" s="59"/>
      <c r="Q46" s="49"/>
      <c r="R46" s="49"/>
    </row>
    <row r="47" spans="1:18" ht="55.5" customHeight="1" x14ac:dyDescent="0.25">
      <c r="A47" s="39" t="s">
        <v>83</v>
      </c>
      <c r="B47" s="54" t="s">
        <v>84</v>
      </c>
      <c r="C47" s="40" t="s">
        <v>145</v>
      </c>
      <c r="D47" s="40" t="s">
        <v>34</v>
      </c>
      <c r="E47" s="48" t="s">
        <v>170</v>
      </c>
      <c r="F47" s="75">
        <v>25000</v>
      </c>
      <c r="G47" s="46">
        <v>1</v>
      </c>
      <c r="H47" s="46">
        <v>0</v>
      </c>
      <c r="I47" s="48">
        <v>1</v>
      </c>
      <c r="J47" s="40" t="s">
        <v>85</v>
      </c>
      <c r="K47" s="40" t="s">
        <v>86</v>
      </c>
      <c r="L47" s="62">
        <v>42801</v>
      </c>
      <c r="M47" s="40"/>
      <c r="N47" s="41" t="s">
        <v>175</v>
      </c>
      <c r="P47" s="59"/>
      <c r="Q47" s="49"/>
      <c r="R47" s="49"/>
    </row>
    <row r="48" spans="1:18" ht="132" x14ac:dyDescent="0.25">
      <c r="A48" s="104" t="s">
        <v>83</v>
      </c>
      <c r="B48" s="105" t="s">
        <v>87</v>
      </c>
      <c r="C48" s="106" t="s">
        <v>145</v>
      </c>
      <c r="D48" s="106" t="s">
        <v>34</v>
      </c>
      <c r="E48" s="107" t="s">
        <v>88</v>
      </c>
      <c r="F48" s="129">
        <v>240000</v>
      </c>
      <c r="G48" s="108">
        <v>1</v>
      </c>
      <c r="H48" s="108">
        <v>0</v>
      </c>
      <c r="I48" s="107">
        <v>1</v>
      </c>
      <c r="J48" s="106" t="s">
        <v>85</v>
      </c>
      <c r="K48" s="106" t="s">
        <v>86</v>
      </c>
      <c r="L48" s="109">
        <v>43218</v>
      </c>
      <c r="M48" s="106"/>
      <c r="N48" s="110" t="s">
        <v>182</v>
      </c>
      <c r="P48" s="59"/>
      <c r="Q48" s="49"/>
      <c r="R48" s="49"/>
    </row>
    <row r="49" spans="1:18" ht="66" x14ac:dyDescent="0.25">
      <c r="A49" s="104" t="s">
        <v>83</v>
      </c>
      <c r="B49" s="105" t="s">
        <v>87</v>
      </c>
      <c r="C49" s="106" t="s">
        <v>146</v>
      </c>
      <c r="D49" s="106" t="s">
        <v>33</v>
      </c>
      <c r="E49" s="107" t="s">
        <v>89</v>
      </c>
      <c r="F49" s="129">
        <f>45000*4*4</f>
        <v>720000</v>
      </c>
      <c r="G49" s="108">
        <v>1</v>
      </c>
      <c r="H49" s="108">
        <v>0</v>
      </c>
      <c r="I49" s="107">
        <v>4</v>
      </c>
      <c r="J49" s="106" t="s">
        <v>85</v>
      </c>
      <c r="K49" s="106" t="s">
        <v>86</v>
      </c>
      <c r="L49" s="109">
        <v>43218</v>
      </c>
      <c r="M49" s="106"/>
      <c r="N49" s="110" t="s">
        <v>183</v>
      </c>
      <c r="P49" s="59"/>
      <c r="Q49" s="49"/>
      <c r="R49" s="49"/>
    </row>
    <row r="50" spans="1:18" ht="78" customHeight="1" x14ac:dyDescent="0.25">
      <c r="A50" s="39" t="s">
        <v>83</v>
      </c>
      <c r="B50" s="54" t="s">
        <v>152</v>
      </c>
      <c r="C50" s="40" t="s">
        <v>145</v>
      </c>
      <c r="D50" s="40" t="s">
        <v>34</v>
      </c>
      <c r="E50" s="48" t="s">
        <v>90</v>
      </c>
      <c r="F50" s="75">
        <v>393000</v>
      </c>
      <c r="G50" s="46">
        <v>1</v>
      </c>
      <c r="H50" s="46">
        <v>0</v>
      </c>
      <c r="I50" s="48">
        <v>1</v>
      </c>
      <c r="J50" s="40" t="s">
        <v>85</v>
      </c>
      <c r="K50" s="40" t="s">
        <v>86</v>
      </c>
      <c r="L50" s="62">
        <v>42947</v>
      </c>
      <c r="M50" s="40"/>
      <c r="N50" s="110" t="s">
        <v>195</v>
      </c>
      <c r="P50" s="59"/>
      <c r="Q50" s="49"/>
      <c r="R50" s="49"/>
    </row>
    <row r="51" spans="1:18" ht="66" x14ac:dyDescent="0.25">
      <c r="A51" s="39" t="s">
        <v>83</v>
      </c>
      <c r="B51" s="54" t="s">
        <v>153</v>
      </c>
      <c r="C51" s="40" t="s">
        <v>146</v>
      </c>
      <c r="D51" s="40" t="s">
        <v>33</v>
      </c>
      <c r="E51" s="48" t="s">
        <v>91</v>
      </c>
      <c r="F51" s="75">
        <v>170000</v>
      </c>
      <c r="G51" s="46">
        <v>1</v>
      </c>
      <c r="H51" s="46">
        <v>0</v>
      </c>
      <c r="I51" s="48">
        <v>1</v>
      </c>
      <c r="J51" s="40" t="s">
        <v>85</v>
      </c>
      <c r="K51" s="40" t="s">
        <v>86</v>
      </c>
      <c r="L51" s="62">
        <v>42947</v>
      </c>
      <c r="M51" s="40"/>
      <c r="N51" s="110" t="s">
        <v>196</v>
      </c>
      <c r="P51" s="59"/>
      <c r="Q51" s="49"/>
      <c r="R51" s="49"/>
    </row>
    <row r="52" spans="1:18" ht="132" x14ac:dyDescent="0.25">
      <c r="A52" s="39" t="s">
        <v>83</v>
      </c>
      <c r="B52" s="54" t="s">
        <v>154</v>
      </c>
      <c r="C52" s="40" t="s">
        <v>146</v>
      </c>
      <c r="D52" s="40" t="s">
        <v>33</v>
      </c>
      <c r="E52" s="48" t="s">
        <v>92</v>
      </c>
      <c r="F52" s="75">
        <v>227000</v>
      </c>
      <c r="G52" s="46">
        <v>1</v>
      </c>
      <c r="H52" s="46">
        <v>0</v>
      </c>
      <c r="I52" s="48">
        <v>1</v>
      </c>
      <c r="J52" s="40" t="s">
        <v>85</v>
      </c>
      <c r="K52" s="40" t="s">
        <v>86</v>
      </c>
      <c r="L52" s="63">
        <v>43218</v>
      </c>
      <c r="M52" s="40"/>
      <c r="N52" s="130" t="s">
        <v>197</v>
      </c>
      <c r="P52" s="59"/>
      <c r="Q52" s="49"/>
      <c r="R52" s="49"/>
    </row>
    <row r="53" spans="1:18" ht="42" customHeight="1" x14ac:dyDescent="0.25">
      <c r="A53" s="39" t="s">
        <v>83</v>
      </c>
      <c r="B53" s="54" t="s">
        <v>156</v>
      </c>
      <c r="C53" s="40" t="s">
        <v>146</v>
      </c>
      <c r="D53" s="40" t="s">
        <v>33</v>
      </c>
      <c r="E53" s="48" t="s">
        <v>155</v>
      </c>
      <c r="F53" s="75">
        <v>20000</v>
      </c>
      <c r="G53" s="46">
        <v>1</v>
      </c>
      <c r="H53" s="46">
        <v>0</v>
      </c>
      <c r="I53" s="40"/>
      <c r="J53" s="40" t="s">
        <v>85</v>
      </c>
      <c r="K53" s="40" t="s">
        <v>86</v>
      </c>
      <c r="L53" s="62">
        <v>43286</v>
      </c>
      <c r="M53" s="40"/>
      <c r="N53" s="76" t="s">
        <v>177</v>
      </c>
      <c r="P53" s="59"/>
      <c r="Q53" s="49"/>
      <c r="R53" s="49"/>
    </row>
    <row r="54" spans="1:18" ht="26.4" x14ac:dyDescent="0.25">
      <c r="A54" s="39" t="s">
        <v>83</v>
      </c>
      <c r="B54" s="54" t="s">
        <v>97</v>
      </c>
      <c r="C54" s="40" t="s">
        <v>146</v>
      </c>
      <c r="D54" s="40" t="s">
        <v>33</v>
      </c>
      <c r="E54" s="48">
        <v>2.1</v>
      </c>
      <c r="F54" s="60">
        <v>40000</v>
      </c>
      <c r="G54" s="46">
        <v>1</v>
      </c>
      <c r="H54" s="46">
        <v>0</v>
      </c>
      <c r="I54" s="40"/>
      <c r="J54" s="40" t="s">
        <v>98</v>
      </c>
      <c r="K54" s="40" t="s">
        <v>86</v>
      </c>
      <c r="L54" s="47">
        <v>43070</v>
      </c>
      <c r="M54" s="40"/>
      <c r="N54" s="41" t="s">
        <v>99</v>
      </c>
      <c r="O54" s="34">
        <f>69*3</f>
        <v>207</v>
      </c>
      <c r="P54" s="59"/>
      <c r="Q54" s="49"/>
      <c r="R54" s="49"/>
    </row>
    <row r="55" spans="1:18" ht="39.6" x14ac:dyDescent="0.25">
      <c r="A55" s="39" t="s">
        <v>83</v>
      </c>
      <c r="B55" s="55" t="s">
        <v>100</v>
      </c>
      <c r="C55" s="40" t="s">
        <v>145</v>
      </c>
      <c r="D55" s="40" t="s">
        <v>34</v>
      </c>
      <c r="E55" s="48">
        <v>2.2000000000000002</v>
      </c>
      <c r="F55" s="60">
        <v>50000</v>
      </c>
      <c r="G55" s="46">
        <v>1</v>
      </c>
      <c r="H55" s="46">
        <v>0</v>
      </c>
      <c r="I55" s="40"/>
      <c r="J55" s="40" t="s">
        <v>98</v>
      </c>
      <c r="K55" s="40" t="s">
        <v>86</v>
      </c>
      <c r="L55" s="47">
        <v>42801</v>
      </c>
      <c r="M55" s="40"/>
      <c r="N55" s="41"/>
      <c r="P55" s="59"/>
      <c r="Q55" s="49"/>
      <c r="R55" s="49"/>
    </row>
    <row r="56" spans="1:18" ht="39.6" x14ac:dyDescent="0.25">
      <c r="A56" s="39" t="s">
        <v>83</v>
      </c>
      <c r="B56" s="54" t="s">
        <v>101</v>
      </c>
      <c r="C56" s="40" t="s">
        <v>145</v>
      </c>
      <c r="D56" s="40" t="s">
        <v>34</v>
      </c>
      <c r="E56" s="48">
        <v>2.2999999999999998</v>
      </c>
      <c r="F56" s="60">
        <v>65000</v>
      </c>
      <c r="G56" s="46">
        <v>1</v>
      </c>
      <c r="H56" s="46">
        <v>0</v>
      </c>
      <c r="I56" s="56"/>
      <c r="J56" s="40" t="s">
        <v>98</v>
      </c>
      <c r="K56" s="40" t="s">
        <v>86</v>
      </c>
      <c r="L56" s="47">
        <v>43070</v>
      </c>
      <c r="M56" s="56"/>
      <c r="N56" s="41"/>
      <c r="P56" s="59"/>
      <c r="Q56" s="49"/>
      <c r="R56" s="49"/>
    </row>
    <row r="57" spans="1:18" ht="39" customHeight="1" x14ac:dyDescent="0.25">
      <c r="A57" s="104" t="s">
        <v>83</v>
      </c>
      <c r="B57" s="105" t="s">
        <v>161</v>
      </c>
      <c r="C57" s="106" t="s">
        <v>145</v>
      </c>
      <c r="D57" s="106" t="s">
        <v>34</v>
      </c>
      <c r="E57" s="107">
        <v>2.4</v>
      </c>
      <c r="F57" s="121">
        <v>325000</v>
      </c>
      <c r="G57" s="108">
        <v>1</v>
      </c>
      <c r="H57" s="108">
        <v>0</v>
      </c>
      <c r="I57" s="123">
        <v>1</v>
      </c>
      <c r="J57" s="106" t="s">
        <v>98</v>
      </c>
      <c r="K57" s="106" t="s">
        <v>86</v>
      </c>
      <c r="L57" s="113">
        <v>43312</v>
      </c>
      <c r="M57" s="126"/>
      <c r="N57" s="114" t="s">
        <v>184</v>
      </c>
      <c r="P57" s="59"/>
      <c r="Q57" s="49"/>
      <c r="R57" s="49"/>
    </row>
    <row r="58" spans="1:18" ht="39.6" x14ac:dyDescent="0.25">
      <c r="A58" s="39" t="s">
        <v>83</v>
      </c>
      <c r="B58" s="54" t="s">
        <v>102</v>
      </c>
      <c r="C58" s="57" t="s">
        <v>143</v>
      </c>
      <c r="D58" s="40" t="s">
        <v>30</v>
      </c>
      <c r="E58" s="48">
        <v>2.7</v>
      </c>
      <c r="F58" s="60">
        <v>20000</v>
      </c>
      <c r="G58" s="46">
        <v>1</v>
      </c>
      <c r="H58" s="46">
        <v>0</v>
      </c>
      <c r="I58" s="56"/>
      <c r="J58" s="40" t="s">
        <v>98</v>
      </c>
      <c r="K58" s="40" t="s">
        <v>86</v>
      </c>
      <c r="L58" s="47">
        <v>43282</v>
      </c>
      <c r="M58" s="56"/>
      <c r="N58" s="41"/>
      <c r="P58" s="59"/>
      <c r="Q58" s="49"/>
      <c r="R58" s="49"/>
    </row>
    <row r="59" spans="1:18" ht="52.5" customHeight="1" x14ac:dyDescent="0.25">
      <c r="A59" s="39" t="s">
        <v>83</v>
      </c>
      <c r="B59" s="54" t="s">
        <v>103</v>
      </c>
      <c r="C59" s="57" t="s">
        <v>143</v>
      </c>
      <c r="D59" s="40" t="s">
        <v>30</v>
      </c>
      <c r="E59" s="48">
        <v>2.8</v>
      </c>
      <c r="F59" s="60">
        <v>100000</v>
      </c>
      <c r="G59" s="46">
        <v>1</v>
      </c>
      <c r="H59" s="46">
        <v>0</v>
      </c>
      <c r="I59" s="56"/>
      <c r="J59" s="40" t="s">
        <v>98</v>
      </c>
      <c r="K59" s="40" t="s">
        <v>86</v>
      </c>
      <c r="L59" s="47">
        <v>43646</v>
      </c>
      <c r="M59" s="40"/>
      <c r="N59" s="41"/>
      <c r="P59" s="59"/>
      <c r="Q59" s="49"/>
      <c r="R59" s="49"/>
    </row>
    <row r="60" spans="1:18" ht="52.8" x14ac:dyDescent="0.25">
      <c r="A60" s="104" t="s">
        <v>83</v>
      </c>
      <c r="B60" s="105" t="s">
        <v>104</v>
      </c>
      <c r="C60" s="122" t="s">
        <v>146</v>
      </c>
      <c r="D60" s="106" t="s">
        <v>33</v>
      </c>
      <c r="E60" s="123" t="s">
        <v>107</v>
      </c>
      <c r="F60" s="124">
        <v>325000</v>
      </c>
      <c r="G60" s="108">
        <v>1</v>
      </c>
      <c r="H60" s="108">
        <v>0</v>
      </c>
      <c r="I60" s="123">
        <v>1</v>
      </c>
      <c r="J60" s="126" t="s">
        <v>105</v>
      </c>
      <c r="K60" s="106" t="s">
        <v>86</v>
      </c>
      <c r="L60" s="127">
        <v>42917</v>
      </c>
      <c r="M60" s="126"/>
      <c r="N60" s="114" t="s">
        <v>188</v>
      </c>
      <c r="P60" s="59"/>
      <c r="Q60" s="49"/>
      <c r="R60" s="49"/>
    </row>
    <row r="61" spans="1:18" ht="66" x14ac:dyDescent="0.25">
      <c r="A61" s="104" t="s">
        <v>83</v>
      </c>
      <c r="B61" s="128" t="s">
        <v>106</v>
      </c>
      <c r="C61" s="122" t="s">
        <v>146</v>
      </c>
      <c r="D61" s="106" t="s">
        <v>33</v>
      </c>
      <c r="E61" s="123" t="s">
        <v>165</v>
      </c>
      <c r="F61" s="124">
        <v>400000</v>
      </c>
      <c r="G61" s="108">
        <v>1</v>
      </c>
      <c r="H61" s="108">
        <v>0</v>
      </c>
      <c r="I61" s="123">
        <v>2</v>
      </c>
      <c r="J61" s="126" t="s">
        <v>105</v>
      </c>
      <c r="K61" s="106" t="s">
        <v>86</v>
      </c>
      <c r="L61" s="127">
        <v>42887</v>
      </c>
      <c r="M61" s="126"/>
      <c r="N61" s="114" t="s">
        <v>189</v>
      </c>
      <c r="P61" s="59"/>
      <c r="Q61" s="49"/>
      <c r="R61" s="49"/>
    </row>
    <row r="62" spans="1:18" ht="22.5" customHeight="1" x14ac:dyDescent="0.25">
      <c r="A62" s="39" t="s">
        <v>83</v>
      </c>
      <c r="B62" s="40" t="s">
        <v>117</v>
      </c>
      <c r="C62" s="40" t="s">
        <v>144</v>
      </c>
      <c r="D62" s="40" t="s">
        <v>27</v>
      </c>
      <c r="E62" s="48" t="s">
        <v>118</v>
      </c>
      <c r="F62" s="60">
        <v>50000</v>
      </c>
      <c r="G62" s="46">
        <v>1</v>
      </c>
      <c r="H62" s="46">
        <v>0</v>
      </c>
      <c r="I62" s="48">
        <v>1</v>
      </c>
      <c r="J62" s="40" t="s">
        <v>140</v>
      </c>
      <c r="K62" s="40" t="s">
        <v>86</v>
      </c>
      <c r="L62" s="47">
        <v>42935</v>
      </c>
      <c r="M62" s="41"/>
      <c r="N62" s="41" t="s">
        <v>179</v>
      </c>
      <c r="P62" s="59"/>
      <c r="Q62" s="49"/>
      <c r="R62" s="49"/>
    </row>
    <row r="63" spans="1:18" ht="24.75" customHeight="1" x14ac:dyDescent="0.25">
      <c r="A63" s="104" t="s">
        <v>83</v>
      </c>
      <c r="B63" s="115" t="s">
        <v>151</v>
      </c>
      <c r="C63" s="111" t="s">
        <v>146</v>
      </c>
      <c r="D63" s="106" t="s">
        <v>33</v>
      </c>
      <c r="E63" s="116">
        <v>4.0999999999999996</v>
      </c>
      <c r="F63" s="117">
        <v>261000</v>
      </c>
      <c r="G63" s="118">
        <v>1</v>
      </c>
      <c r="H63" s="118">
        <v>0</v>
      </c>
      <c r="I63" s="116">
        <v>1</v>
      </c>
      <c r="J63" s="115" t="s">
        <v>109</v>
      </c>
      <c r="K63" s="115" t="s">
        <v>86</v>
      </c>
      <c r="L63" s="119">
        <v>42947</v>
      </c>
      <c r="M63" s="115"/>
      <c r="N63" s="120" t="s">
        <v>187</v>
      </c>
      <c r="P63" s="59"/>
      <c r="Q63" s="49"/>
      <c r="R63" s="49"/>
    </row>
    <row r="64" spans="1:18" ht="66" x14ac:dyDescent="0.25">
      <c r="A64" s="104" t="s">
        <v>83</v>
      </c>
      <c r="B64" s="105" t="s">
        <v>108</v>
      </c>
      <c r="C64" s="122" t="s">
        <v>145</v>
      </c>
      <c r="D64" s="106" t="s">
        <v>34</v>
      </c>
      <c r="E64" s="123">
        <v>4.2</v>
      </c>
      <c r="F64" s="124">
        <v>150000</v>
      </c>
      <c r="G64" s="125">
        <v>1</v>
      </c>
      <c r="H64" s="125">
        <v>0</v>
      </c>
      <c r="I64" s="123">
        <v>2</v>
      </c>
      <c r="J64" s="126" t="s">
        <v>109</v>
      </c>
      <c r="K64" s="106" t="s">
        <v>86</v>
      </c>
      <c r="L64" s="127">
        <v>43103</v>
      </c>
      <c r="M64" s="126"/>
      <c r="N64" s="114" t="s">
        <v>186</v>
      </c>
      <c r="P64" s="59"/>
      <c r="Q64" s="49"/>
      <c r="R64" s="49"/>
    </row>
    <row r="65" spans="1:18" ht="39.6" x14ac:dyDescent="0.25">
      <c r="A65" s="104" t="s">
        <v>83</v>
      </c>
      <c r="B65" s="105" t="s">
        <v>110</v>
      </c>
      <c r="C65" s="122" t="s">
        <v>145</v>
      </c>
      <c r="D65" s="106" t="s">
        <v>34</v>
      </c>
      <c r="E65" s="107">
        <v>4.5999999999999996</v>
      </c>
      <c r="F65" s="121">
        <v>150000</v>
      </c>
      <c r="G65" s="108">
        <v>1</v>
      </c>
      <c r="H65" s="108">
        <v>0</v>
      </c>
      <c r="I65" s="107">
        <v>2</v>
      </c>
      <c r="J65" s="106" t="s">
        <v>109</v>
      </c>
      <c r="K65" s="106" t="s">
        <v>86</v>
      </c>
      <c r="L65" s="113">
        <v>43113</v>
      </c>
      <c r="M65" s="106"/>
      <c r="N65" s="114" t="s">
        <v>185</v>
      </c>
      <c r="P65" s="59"/>
      <c r="Q65" s="49"/>
      <c r="R65" s="49"/>
    </row>
    <row r="66" spans="1:18" ht="21" customHeight="1" x14ac:dyDescent="0.25">
      <c r="A66" s="104" t="s">
        <v>83</v>
      </c>
      <c r="B66" s="106" t="s">
        <v>111</v>
      </c>
      <c r="C66" s="106" t="s">
        <v>148</v>
      </c>
      <c r="D66" s="106" t="s">
        <v>29</v>
      </c>
      <c r="E66" s="107">
        <v>4.8</v>
      </c>
      <c r="F66" s="121">
        <v>514000</v>
      </c>
      <c r="G66" s="108">
        <v>1</v>
      </c>
      <c r="H66" s="108">
        <v>0</v>
      </c>
      <c r="I66" s="108"/>
      <c r="J66" s="106" t="s">
        <v>109</v>
      </c>
      <c r="K66" s="106" t="s">
        <v>86</v>
      </c>
      <c r="L66" s="113">
        <v>43103</v>
      </c>
      <c r="M66" s="106"/>
      <c r="N66" s="114" t="s">
        <v>112</v>
      </c>
      <c r="P66" s="59"/>
      <c r="Q66" s="49"/>
      <c r="R66" s="49"/>
    </row>
    <row r="67" spans="1:18" ht="25.5" customHeight="1" x14ac:dyDescent="0.25">
      <c r="A67" s="104" t="s">
        <v>83</v>
      </c>
      <c r="B67" s="106" t="s">
        <v>125</v>
      </c>
      <c r="C67" s="106" t="s">
        <v>190</v>
      </c>
      <c r="D67" s="106" t="s">
        <v>191</v>
      </c>
      <c r="E67" s="107">
        <v>4.9000000000000004</v>
      </c>
      <c r="F67" s="112">
        <v>200000</v>
      </c>
      <c r="G67" s="108">
        <v>1</v>
      </c>
      <c r="H67" s="108">
        <v>0</v>
      </c>
      <c r="I67" s="108"/>
      <c r="J67" s="106" t="s">
        <v>109</v>
      </c>
      <c r="K67" s="106" t="s">
        <v>86</v>
      </c>
      <c r="L67" s="113">
        <v>43191</v>
      </c>
      <c r="M67" s="106"/>
      <c r="N67" s="114" t="s">
        <v>126</v>
      </c>
      <c r="P67" s="59"/>
      <c r="Q67" s="49"/>
      <c r="R67" s="49"/>
    </row>
    <row r="68" spans="1:18" ht="25.5" customHeight="1" x14ac:dyDescent="0.25">
      <c r="A68" s="39" t="s">
        <v>83</v>
      </c>
      <c r="B68" s="66" t="s">
        <v>180</v>
      </c>
      <c r="C68" s="71" t="s">
        <v>146</v>
      </c>
      <c r="D68" s="40" t="s">
        <v>33</v>
      </c>
      <c r="E68" s="78">
        <v>5.0999999999999996</v>
      </c>
      <c r="F68" s="79">
        <v>100000</v>
      </c>
      <c r="G68" s="69">
        <v>1</v>
      </c>
      <c r="H68" s="69">
        <v>0</v>
      </c>
      <c r="I68" s="78"/>
      <c r="J68" s="77" t="s">
        <v>163</v>
      </c>
      <c r="K68" s="66" t="s">
        <v>86</v>
      </c>
      <c r="L68" s="80">
        <v>43009</v>
      </c>
      <c r="M68" s="77"/>
      <c r="N68" s="81"/>
      <c r="P68" s="59"/>
      <c r="Q68" s="49"/>
      <c r="R68" s="49"/>
    </row>
    <row r="69" spans="1:18" ht="27.75" customHeight="1" x14ac:dyDescent="0.25">
      <c r="A69" s="104" t="s">
        <v>83</v>
      </c>
      <c r="B69" s="115" t="s">
        <v>149</v>
      </c>
      <c r="C69" s="106" t="s">
        <v>190</v>
      </c>
      <c r="D69" s="106" t="s">
        <v>191</v>
      </c>
      <c r="E69" s="116">
        <v>5.2</v>
      </c>
      <c r="F69" s="117">
        <v>100000</v>
      </c>
      <c r="G69" s="118">
        <v>1</v>
      </c>
      <c r="H69" s="118">
        <v>0</v>
      </c>
      <c r="I69" s="118"/>
      <c r="J69" s="115" t="s">
        <v>163</v>
      </c>
      <c r="K69" s="115" t="s">
        <v>86</v>
      </c>
      <c r="L69" s="119">
        <v>42881</v>
      </c>
      <c r="M69" s="115"/>
      <c r="N69" s="120" t="s">
        <v>150</v>
      </c>
      <c r="P69" s="59"/>
      <c r="Q69" s="49"/>
      <c r="R69" s="49"/>
    </row>
    <row r="70" spans="1:18" ht="13.8" thickBot="1" x14ac:dyDescent="0.3">
      <c r="A70" s="42"/>
      <c r="B70" s="43"/>
      <c r="C70" s="43"/>
      <c r="D70" s="43"/>
      <c r="E70" s="43"/>
      <c r="F70" s="43"/>
      <c r="G70" s="43"/>
      <c r="H70" s="43"/>
      <c r="I70" s="43"/>
      <c r="J70" s="43"/>
      <c r="K70" s="43"/>
      <c r="L70" s="43"/>
      <c r="M70" s="43"/>
      <c r="N70" s="44"/>
      <c r="P70" s="59"/>
      <c r="Q70" s="49"/>
      <c r="R70" s="49"/>
    </row>
    <row r="71" spans="1:18" ht="13.8" thickBot="1" x14ac:dyDescent="0.3">
      <c r="P71" s="59"/>
      <c r="Q71" s="49"/>
      <c r="R71" s="49"/>
    </row>
    <row r="72" spans="1:18" ht="26.25" customHeight="1" x14ac:dyDescent="0.25">
      <c r="A72" s="150" t="s">
        <v>8</v>
      </c>
      <c r="B72" s="151"/>
      <c r="C72" s="151"/>
      <c r="D72" s="151"/>
      <c r="E72" s="151"/>
      <c r="F72" s="151"/>
      <c r="G72" s="151"/>
      <c r="H72" s="151"/>
      <c r="I72" s="151"/>
      <c r="J72" s="151"/>
      <c r="K72" s="151"/>
      <c r="L72" s="151"/>
      <c r="M72" s="152"/>
      <c r="P72" s="59"/>
      <c r="Q72" s="49"/>
      <c r="R72" s="49"/>
    </row>
    <row r="73" spans="1:18" ht="15" customHeight="1" x14ac:dyDescent="0.25">
      <c r="A73" s="153" t="s">
        <v>2</v>
      </c>
      <c r="B73" s="154" t="s">
        <v>10</v>
      </c>
      <c r="C73" s="154" t="s">
        <v>12</v>
      </c>
      <c r="D73" s="155" t="s">
        <v>13</v>
      </c>
      <c r="E73" s="155" t="s">
        <v>15</v>
      </c>
      <c r="F73" s="158" t="s">
        <v>82</v>
      </c>
      <c r="G73" s="159"/>
      <c r="H73" s="160"/>
      <c r="I73" s="154" t="s">
        <v>16</v>
      </c>
      <c r="J73" s="155" t="s">
        <v>76</v>
      </c>
      <c r="K73" s="154" t="s">
        <v>20</v>
      </c>
      <c r="L73" s="154"/>
      <c r="M73" s="157" t="s">
        <v>78</v>
      </c>
      <c r="P73" s="59"/>
      <c r="Q73" s="49"/>
      <c r="R73" s="49"/>
    </row>
    <row r="74" spans="1:18" ht="58.5" customHeight="1" x14ac:dyDescent="0.25">
      <c r="A74" s="153"/>
      <c r="B74" s="154"/>
      <c r="C74" s="154"/>
      <c r="D74" s="156"/>
      <c r="E74" s="156"/>
      <c r="F74" s="37" t="s">
        <v>79</v>
      </c>
      <c r="G74" s="38" t="s">
        <v>80</v>
      </c>
      <c r="H74" s="38" t="s">
        <v>81</v>
      </c>
      <c r="I74" s="154"/>
      <c r="J74" s="156"/>
      <c r="K74" s="38" t="s">
        <v>23</v>
      </c>
      <c r="L74" s="38" t="s">
        <v>24</v>
      </c>
      <c r="M74" s="157"/>
      <c r="P74" s="84"/>
      <c r="Q74" s="49"/>
      <c r="R74" s="49"/>
    </row>
    <row r="75" spans="1:18" x14ac:dyDescent="0.25">
      <c r="A75" s="39"/>
      <c r="B75" s="40"/>
      <c r="C75" s="40"/>
      <c r="D75" s="40"/>
      <c r="E75" s="40"/>
      <c r="F75" s="40"/>
      <c r="G75" s="40"/>
      <c r="H75" s="40"/>
      <c r="I75" s="40"/>
      <c r="J75" s="40"/>
      <c r="K75" s="40"/>
      <c r="L75" s="40"/>
      <c r="M75" s="41"/>
      <c r="P75" s="59"/>
      <c r="Q75" s="35"/>
      <c r="R75" s="35"/>
    </row>
    <row r="76" spans="1:18" x14ac:dyDescent="0.25">
      <c r="A76" s="39"/>
      <c r="B76" s="54"/>
      <c r="C76" s="57"/>
      <c r="D76" s="40"/>
      <c r="E76" s="48"/>
      <c r="F76" s="45"/>
      <c r="G76" s="46"/>
      <c r="H76" s="46"/>
      <c r="I76" s="40"/>
      <c r="J76" s="40"/>
      <c r="K76" s="47"/>
      <c r="L76" s="47"/>
      <c r="M76" s="41"/>
      <c r="P76" s="59"/>
      <c r="Q76" s="49"/>
      <c r="R76" s="49"/>
    </row>
    <row r="77" spans="1:18" x14ac:dyDescent="0.25">
      <c r="A77" s="39"/>
      <c r="B77" s="54"/>
      <c r="C77" s="57"/>
      <c r="D77" s="40"/>
      <c r="E77" s="48"/>
      <c r="F77" s="45"/>
      <c r="G77" s="46"/>
      <c r="H77" s="46"/>
      <c r="I77" s="40"/>
      <c r="J77" s="40"/>
      <c r="K77" s="47"/>
      <c r="L77" s="47"/>
      <c r="M77" s="41"/>
      <c r="P77" s="59"/>
      <c r="Q77" s="49"/>
      <c r="R77" s="49"/>
    </row>
    <row r="78" spans="1:18" ht="13.8" thickBot="1" x14ac:dyDescent="0.3">
      <c r="A78" s="42"/>
      <c r="B78" s="43"/>
      <c r="C78" s="43"/>
      <c r="D78" s="43"/>
      <c r="E78" s="43"/>
      <c r="F78" s="43"/>
      <c r="G78" s="43"/>
      <c r="H78" s="43"/>
      <c r="I78" s="43"/>
      <c r="J78" s="43"/>
      <c r="K78" s="43"/>
      <c r="L78" s="43"/>
      <c r="M78" s="44"/>
      <c r="P78" s="59"/>
      <c r="Q78" s="49"/>
      <c r="R78" s="49"/>
    </row>
    <row r="79" spans="1:18" ht="13.8" thickBot="1" x14ac:dyDescent="0.3">
      <c r="P79" s="59"/>
      <c r="Q79" s="49"/>
      <c r="R79" s="49"/>
    </row>
    <row r="80" spans="1:18" ht="21" customHeight="1" x14ac:dyDescent="0.25">
      <c r="A80" s="150" t="s">
        <v>9</v>
      </c>
      <c r="B80" s="151"/>
      <c r="C80" s="151"/>
      <c r="D80" s="151"/>
      <c r="E80" s="151"/>
      <c r="F80" s="151"/>
      <c r="G80" s="151"/>
      <c r="H80" s="151"/>
      <c r="I80" s="151"/>
      <c r="J80" s="151"/>
      <c r="K80" s="151"/>
      <c r="L80" s="152"/>
      <c r="P80" s="59"/>
      <c r="Q80" s="49"/>
      <c r="R80" s="49"/>
    </row>
    <row r="81" spans="1:18" ht="15" customHeight="1" x14ac:dyDescent="0.25">
      <c r="A81" s="153" t="s">
        <v>2</v>
      </c>
      <c r="B81" s="154" t="s">
        <v>11</v>
      </c>
      <c r="C81" s="154" t="s">
        <v>12</v>
      </c>
      <c r="D81" s="155" t="s">
        <v>15</v>
      </c>
      <c r="E81" s="158" t="s">
        <v>82</v>
      </c>
      <c r="F81" s="159"/>
      <c r="G81" s="160"/>
      <c r="H81" s="154" t="s">
        <v>16</v>
      </c>
      <c r="I81" s="154" t="s">
        <v>26</v>
      </c>
      <c r="J81" s="154" t="s">
        <v>20</v>
      </c>
      <c r="K81" s="154"/>
      <c r="L81" s="157" t="s">
        <v>78</v>
      </c>
      <c r="P81" s="59"/>
      <c r="Q81" s="49"/>
      <c r="R81" s="49"/>
    </row>
    <row r="82" spans="1:18" ht="83.25" customHeight="1" x14ac:dyDescent="0.25">
      <c r="A82" s="153"/>
      <c r="B82" s="154"/>
      <c r="C82" s="154"/>
      <c r="D82" s="156"/>
      <c r="E82" s="37" t="s">
        <v>79</v>
      </c>
      <c r="F82" s="38" t="s">
        <v>80</v>
      </c>
      <c r="G82" s="38" t="s">
        <v>81</v>
      </c>
      <c r="H82" s="154"/>
      <c r="I82" s="154"/>
      <c r="J82" s="38" t="s">
        <v>18</v>
      </c>
      <c r="K82" s="38" t="s">
        <v>25</v>
      </c>
      <c r="L82" s="157"/>
      <c r="P82" s="59"/>
      <c r="Q82" s="49"/>
      <c r="R82" s="49"/>
    </row>
    <row r="83" spans="1:18" ht="35.25" customHeight="1" x14ac:dyDescent="0.25">
      <c r="A83" s="39"/>
      <c r="B83" s="40"/>
      <c r="C83" s="40"/>
      <c r="D83" s="40"/>
      <c r="E83" s="40"/>
      <c r="F83" s="40"/>
      <c r="G83" s="40"/>
      <c r="H83" s="40"/>
      <c r="I83" s="40"/>
      <c r="J83" s="40"/>
      <c r="K83" s="40"/>
      <c r="L83" s="41"/>
      <c r="P83" s="59"/>
      <c r="Q83" s="35"/>
      <c r="R83" s="35"/>
    </row>
    <row r="84" spans="1:18" ht="29.25" customHeight="1" x14ac:dyDescent="0.25">
      <c r="A84" s="39"/>
      <c r="B84" s="40"/>
      <c r="C84" s="40"/>
      <c r="D84" s="40"/>
      <c r="E84" s="40"/>
      <c r="F84" s="40"/>
      <c r="G84" s="40"/>
      <c r="H84" s="40"/>
      <c r="I84" s="40"/>
      <c r="J84" s="40"/>
      <c r="K84" s="40"/>
      <c r="L84" s="41"/>
      <c r="P84" s="59"/>
      <c r="Q84" s="49"/>
      <c r="R84" s="49"/>
    </row>
    <row r="85" spans="1:18" ht="30.75" customHeight="1" x14ac:dyDescent="0.25">
      <c r="A85" s="39"/>
      <c r="B85" s="40"/>
      <c r="C85" s="40"/>
      <c r="D85" s="40"/>
      <c r="E85" s="40"/>
      <c r="F85" s="40"/>
      <c r="G85" s="40"/>
      <c r="H85" s="40"/>
      <c r="I85" s="40"/>
      <c r="J85" s="40"/>
      <c r="K85" s="40"/>
      <c r="L85" s="41"/>
      <c r="P85" s="59"/>
      <c r="Q85" s="49"/>
      <c r="R85" s="49"/>
    </row>
    <row r="86" spans="1:18" ht="27.75" customHeight="1" x14ac:dyDescent="0.25">
      <c r="A86" s="39"/>
      <c r="B86" s="40"/>
      <c r="C86" s="40"/>
      <c r="D86" s="40"/>
      <c r="E86" s="40"/>
      <c r="F86" s="40"/>
      <c r="G86" s="40"/>
      <c r="H86" s="40"/>
      <c r="I86" s="40"/>
      <c r="J86" s="40"/>
      <c r="K86" s="40"/>
      <c r="L86" s="41"/>
      <c r="P86" s="59"/>
      <c r="Q86" s="49"/>
      <c r="R86" s="49"/>
    </row>
    <row r="87" spans="1:18" ht="28.5" customHeight="1" thickBot="1" x14ac:dyDescent="0.3">
      <c r="A87" s="42"/>
      <c r="B87" s="43"/>
      <c r="C87" s="43"/>
      <c r="D87" s="43"/>
      <c r="E87" s="43"/>
      <c r="F87" s="43"/>
      <c r="G87" s="43"/>
      <c r="H87" s="43"/>
      <c r="I87" s="43"/>
      <c r="J87" s="43"/>
      <c r="K87" s="43"/>
      <c r="L87" s="44"/>
      <c r="P87" s="59"/>
      <c r="Q87" s="49"/>
      <c r="R87" s="49"/>
    </row>
    <row r="88" spans="1:18" x14ac:dyDescent="0.25">
      <c r="P88" s="59"/>
      <c r="Q88" s="49"/>
      <c r="R88" s="49"/>
    </row>
    <row r="89" spans="1:18" x14ac:dyDescent="0.25">
      <c r="P89" s="59"/>
      <c r="Q89" s="36"/>
      <c r="R89" s="49"/>
    </row>
    <row r="90" spans="1:18" x14ac:dyDescent="0.25">
      <c r="P90" s="59"/>
      <c r="Q90" s="36"/>
      <c r="R90" s="49"/>
    </row>
    <row r="91" spans="1:18" x14ac:dyDescent="0.25">
      <c r="J91" s="59"/>
      <c r="P91" s="59"/>
      <c r="Q91" s="49"/>
      <c r="R91" s="49"/>
    </row>
    <row r="92" spans="1:18" x14ac:dyDescent="0.25">
      <c r="J92" s="59"/>
      <c r="P92" s="59"/>
      <c r="Q92" s="36"/>
      <c r="R92" s="49"/>
    </row>
    <row r="93" spans="1:18" x14ac:dyDescent="0.25">
      <c r="J93" s="59"/>
      <c r="P93" s="59"/>
      <c r="Q93" s="36"/>
      <c r="R93" s="49"/>
    </row>
    <row r="94" spans="1:18" x14ac:dyDescent="0.25">
      <c r="J94" s="59"/>
      <c r="P94" s="59"/>
      <c r="Q94" s="49"/>
      <c r="R94" s="49"/>
    </row>
    <row r="95" spans="1:18" x14ac:dyDescent="0.25">
      <c r="J95" s="59"/>
      <c r="P95" s="59"/>
      <c r="Q95" s="49"/>
      <c r="R95" s="49"/>
    </row>
    <row r="96" spans="1:18" x14ac:dyDescent="0.25">
      <c r="J96" s="59"/>
      <c r="P96" s="59"/>
      <c r="Q96" s="35"/>
      <c r="R96" s="35"/>
    </row>
    <row r="97" spans="10:18" x14ac:dyDescent="0.25">
      <c r="J97" s="59"/>
      <c r="P97" s="59"/>
      <c r="Q97" s="59"/>
      <c r="R97" s="59"/>
    </row>
    <row r="98" spans="10:18" x14ac:dyDescent="0.25">
      <c r="J98" s="59"/>
      <c r="P98" s="59"/>
      <c r="Q98" s="49"/>
      <c r="R98" s="35"/>
    </row>
    <row r="99" spans="10:18" x14ac:dyDescent="0.25">
      <c r="P99" s="59"/>
      <c r="Q99" s="49"/>
      <c r="R99" s="35"/>
    </row>
    <row r="100" spans="10:18" x14ac:dyDescent="0.25">
      <c r="P100" s="59"/>
      <c r="Q100" s="59"/>
      <c r="R100" s="59"/>
    </row>
    <row r="101" spans="10:18" x14ac:dyDescent="0.25">
      <c r="P101" s="59"/>
      <c r="Q101" s="36"/>
      <c r="R101" s="35"/>
    </row>
    <row r="102" spans="10:18" x14ac:dyDescent="0.25">
      <c r="P102" s="59"/>
      <c r="Q102" s="36"/>
      <c r="R102" s="35"/>
    </row>
    <row r="103" spans="10:18" x14ac:dyDescent="0.25">
      <c r="P103" s="59"/>
      <c r="Q103" s="36"/>
      <c r="R103" s="35"/>
    </row>
    <row r="104" spans="10:18" x14ac:dyDescent="0.25">
      <c r="P104" s="59"/>
      <c r="Q104" s="36"/>
      <c r="R104" s="35"/>
    </row>
    <row r="105" spans="10:18" x14ac:dyDescent="0.25">
      <c r="P105" s="59"/>
      <c r="Q105" s="59"/>
      <c r="R105" s="59"/>
    </row>
  </sheetData>
  <autoFilter ref="A1:AJ1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autoFilter>
  <mergeCells count="81">
    <mergeCell ref="N3:N4"/>
    <mergeCell ref="L3:M3"/>
    <mergeCell ref="K3:K4"/>
    <mergeCell ref="J3:J4"/>
    <mergeCell ref="G3:I3"/>
    <mergeCell ref="B3:B4"/>
    <mergeCell ref="C3:C4"/>
    <mergeCell ref="D3:D4"/>
    <mergeCell ref="E3:E4"/>
    <mergeCell ref="F3:F4"/>
    <mergeCell ref="G9:I9"/>
    <mergeCell ref="A1:AJ1"/>
    <mergeCell ref="A22:N22"/>
    <mergeCell ref="A8:N8"/>
    <mergeCell ref="A9:A10"/>
    <mergeCell ref="B9:B10"/>
    <mergeCell ref="C9:C10"/>
    <mergeCell ref="D9:D10"/>
    <mergeCell ref="E9:E10"/>
    <mergeCell ref="F9:F10"/>
    <mergeCell ref="J9:J10"/>
    <mergeCell ref="K9:K10"/>
    <mergeCell ref="L9:M9"/>
    <mergeCell ref="N9:N10"/>
    <mergeCell ref="A2:N2"/>
    <mergeCell ref="A3:A4"/>
    <mergeCell ref="F30:H30"/>
    <mergeCell ref="F23:F24"/>
    <mergeCell ref="J23:J24"/>
    <mergeCell ref="A23:A24"/>
    <mergeCell ref="B23:B24"/>
    <mergeCell ref="C23:C24"/>
    <mergeCell ref="K23:K24"/>
    <mergeCell ref="L23:M23"/>
    <mergeCell ref="N23:N24"/>
    <mergeCell ref="A30:A31"/>
    <mergeCell ref="B30:B31"/>
    <mergeCell ref="C30:C31"/>
    <mergeCell ref="D30:D31"/>
    <mergeCell ref="E30:E31"/>
    <mergeCell ref="I30:I31"/>
    <mergeCell ref="J30:J31"/>
    <mergeCell ref="K30:L30"/>
    <mergeCell ref="M30:M31"/>
    <mergeCell ref="A29:L29"/>
    <mergeCell ref="D23:D24"/>
    <mergeCell ref="E23:E24"/>
    <mergeCell ref="G23:I23"/>
    <mergeCell ref="K45:K46"/>
    <mergeCell ref="L45:M45"/>
    <mergeCell ref="N45:N46"/>
    <mergeCell ref="A44:N44"/>
    <mergeCell ref="A45:A46"/>
    <mergeCell ref="B45:B46"/>
    <mergeCell ref="C45:C46"/>
    <mergeCell ref="D45:D46"/>
    <mergeCell ref="E45:E46"/>
    <mergeCell ref="I45:I46"/>
    <mergeCell ref="J45:J46"/>
    <mergeCell ref="F45:H45"/>
    <mergeCell ref="A72:M72"/>
    <mergeCell ref="A73:A74"/>
    <mergeCell ref="B73:B74"/>
    <mergeCell ref="C73:C74"/>
    <mergeCell ref="D73:D74"/>
    <mergeCell ref="E73:E74"/>
    <mergeCell ref="I73:I74"/>
    <mergeCell ref="J73:J74"/>
    <mergeCell ref="K73:L73"/>
    <mergeCell ref="M73:M74"/>
    <mergeCell ref="F73:H73"/>
    <mergeCell ref="A80:L80"/>
    <mergeCell ref="A81:A82"/>
    <mergeCell ref="B81:B82"/>
    <mergeCell ref="C81:C82"/>
    <mergeCell ref="D81:D82"/>
    <mergeCell ref="H81:H82"/>
    <mergeCell ref="I81:I82"/>
    <mergeCell ref="J81:K81"/>
    <mergeCell ref="L81:L82"/>
    <mergeCell ref="E81:G81"/>
  </mergeCells>
  <dataValidations count="13">
    <dataValidation type="list" allowBlank="1" showInputMessage="1" showErrorMessage="1" sqref="J78 J75 K69:K70 K5:K6 K27 J32 K19:K20">
      <formula1>$Q$2:$Q$4</formula1>
    </dataValidation>
    <dataValidation type="list" allowBlank="1" showInputMessage="1" showErrorMessage="1" sqref="D75">
      <formula1>$Q$26:$Q$40</formula1>
    </dataValidation>
    <dataValidation type="list" allowBlank="1" showInputMessage="1" showErrorMessage="1" sqref="D78">
      <formula1>$Q$26:$Q$32</formula1>
    </dataValidation>
    <dataValidation type="list" allowBlank="1" showInputMessage="1" showErrorMessage="1" sqref="J76:J77 K47:K68 K25:K26 K11:K18 J33:J42">
      <formula1>$O$2:$O$4</formula1>
    </dataValidation>
    <dataValidation type="list" allowBlank="1" showInputMessage="1" showErrorMessage="1" sqref="D76:D77 D41:D42">
      <formula1>$O$20:$O$23</formula1>
    </dataValidation>
    <dataValidation type="list" allowBlank="1" showInputMessage="1" showErrorMessage="1" sqref="D70">
      <formula1>$Q$101:$Q$104</formula1>
    </dataValidation>
    <dataValidation type="list" allowBlank="1" showInputMessage="1" showErrorMessage="1" sqref="D60:D61 D25 D63:D65 D47:D57 D34 D68">
      <formula1>$O$91:$O$95</formula1>
    </dataValidation>
    <dataValidation type="list" allowBlank="1" showInputMessage="1" showErrorMessage="1" sqref="D58:D59">
      <formula1>$O$26:$O$29</formula1>
    </dataValidation>
    <dataValidation type="list" allowBlank="1" showInputMessage="1" showErrorMessage="1" sqref="D62 D26 D11:D14 D16:D18">
      <formula1>$O$8:$O$19</formula1>
    </dataValidation>
    <dataValidation type="list" allowBlank="1" showInputMessage="1" showErrorMessage="1" sqref="D66">
      <formula1>$O$8:$O$25</formula1>
    </dataValidation>
    <dataValidation type="list" allowBlank="1" showInputMessage="1" showErrorMessage="1" sqref="D35:D40 D15 D33">
      <formula1>$O$20:$O$22</formula1>
    </dataValidation>
    <dataValidation type="list" allowBlank="1" showInputMessage="1" showErrorMessage="1" sqref="D32">
      <formula1>$Q$27:$Q$32</formula1>
    </dataValidation>
    <dataValidation type="list" allowBlank="1" showInputMessage="1" showErrorMessage="1" sqref="D27 D5:D6 D19:D20">
      <formula1>$Q$19:$Q$25</formula1>
    </dataValidation>
  </dataValidations>
  <pageMargins left="0.7" right="0.7" top="0.75" bottom="0.75" header="0.3" footer="0.3"/>
  <pageSetup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2"/>
  <sheetViews>
    <sheetView topLeftCell="K1" workbookViewId="0">
      <selection activeCell="P15" sqref="P15"/>
    </sheetView>
  </sheetViews>
  <sheetFormatPr defaultRowHeight="14.4" x14ac:dyDescent="0.3"/>
  <cols>
    <col min="6" max="6" width="9.109375" style="98"/>
    <col min="12" max="12" width="11.5546875" customWidth="1"/>
    <col min="13" max="14" width="9.109375" style="82"/>
  </cols>
  <sheetData>
    <row r="1" spans="1:14" s="82" customFormat="1" ht="21" customHeight="1" x14ac:dyDescent="0.35">
      <c r="A1" s="99" t="s">
        <v>181</v>
      </c>
      <c r="F1" s="94"/>
    </row>
    <row r="2" spans="1:14" s="82" customFormat="1" ht="12.75" customHeight="1" x14ac:dyDescent="0.3">
      <c r="F2" s="94"/>
    </row>
    <row r="3" spans="1:14" s="82" customFormat="1" ht="12.75" customHeight="1" x14ac:dyDescent="0.3">
      <c r="F3" s="94"/>
    </row>
    <row r="4" spans="1:14" s="82" customFormat="1" ht="12.75" customHeight="1" x14ac:dyDescent="0.3">
      <c r="A4" s="39" t="s">
        <v>83</v>
      </c>
      <c r="B4" s="54" t="s">
        <v>84</v>
      </c>
      <c r="C4" s="40" t="s">
        <v>145</v>
      </c>
      <c r="D4" s="40" t="s">
        <v>34</v>
      </c>
      <c r="E4" s="48" t="s">
        <v>170</v>
      </c>
      <c r="F4" s="75">
        <v>25000</v>
      </c>
      <c r="G4" s="46">
        <v>1</v>
      </c>
      <c r="H4" s="46">
        <v>0</v>
      </c>
      <c r="I4" s="48">
        <v>1</v>
      </c>
      <c r="J4" s="40" t="s">
        <v>85</v>
      </c>
      <c r="K4" s="40" t="s">
        <v>86</v>
      </c>
      <c r="L4" s="85">
        <v>42801</v>
      </c>
      <c r="M4" s="70"/>
      <c r="N4" s="70"/>
    </row>
    <row r="5" spans="1:14" s="82" customFormat="1" ht="12.75" customHeight="1" x14ac:dyDescent="0.3">
      <c r="A5" s="39" t="s">
        <v>83</v>
      </c>
      <c r="B5" s="54" t="s">
        <v>176</v>
      </c>
      <c r="C5" s="40" t="s">
        <v>145</v>
      </c>
      <c r="D5" s="40" t="s">
        <v>34</v>
      </c>
      <c r="E5" s="72" t="s">
        <v>171</v>
      </c>
      <c r="F5" s="95">
        <v>25000</v>
      </c>
      <c r="G5" s="46">
        <v>1</v>
      </c>
      <c r="H5" s="74">
        <v>0</v>
      </c>
      <c r="I5" s="74"/>
      <c r="J5" s="40" t="s">
        <v>85</v>
      </c>
      <c r="K5" s="40" t="s">
        <v>86</v>
      </c>
      <c r="L5" s="85">
        <v>42801</v>
      </c>
      <c r="M5" s="70"/>
      <c r="N5" s="70"/>
    </row>
    <row r="6" spans="1:14" s="82" customFormat="1" ht="12.75" customHeight="1" x14ac:dyDescent="0.3">
      <c r="A6" s="39" t="s">
        <v>83</v>
      </c>
      <c r="B6" s="54" t="s">
        <v>152</v>
      </c>
      <c r="C6" s="40" t="s">
        <v>145</v>
      </c>
      <c r="D6" s="40" t="s">
        <v>34</v>
      </c>
      <c r="E6" s="48" t="s">
        <v>90</v>
      </c>
      <c r="F6" s="75">
        <v>393000</v>
      </c>
      <c r="G6" s="46">
        <v>1</v>
      </c>
      <c r="H6" s="46">
        <v>0</v>
      </c>
      <c r="I6" s="48">
        <v>1</v>
      </c>
      <c r="J6" s="40" t="s">
        <v>85</v>
      </c>
      <c r="K6" s="40" t="s">
        <v>86</v>
      </c>
      <c r="L6" s="85">
        <v>42947</v>
      </c>
      <c r="M6" s="70"/>
      <c r="N6" s="90"/>
    </row>
    <row r="7" spans="1:14" s="82" customFormat="1" ht="12.75" customHeight="1" x14ac:dyDescent="0.3">
      <c r="A7" s="39" t="s">
        <v>83</v>
      </c>
      <c r="B7" s="54" t="s">
        <v>153</v>
      </c>
      <c r="C7" s="40" t="s">
        <v>146</v>
      </c>
      <c r="D7" s="40" t="s">
        <v>33</v>
      </c>
      <c r="E7" s="48" t="s">
        <v>91</v>
      </c>
      <c r="F7" s="75">
        <v>170000</v>
      </c>
      <c r="G7" s="46">
        <v>1</v>
      </c>
      <c r="H7" s="46">
        <v>0</v>
      </c>
      <c r="I7" s="48">
        <v>1</v>
      </c>
      <c r="J7" s="40" t="s">
        <v>85</v>
      </c>
      <c r="K7" s="40" t="s">
        <v>86</v>
      </c>
      <c r="L7" s="85">
        <v>42947</v>
      </c>
      <c r="M7" s="70"/>
      <c r="N7" s="90"/>
    </row>
    <row r="8" spans="1:14" s="82" customFormat="1" ht="12.75" customHeight="1" x14ac:dyDescent="0.3">
      <c r="A8" s="39" t="s">
        <v>83</v>
      </c>
      <c r="B8" s="54" t="s">
        <v>93</v>
      </c>
      <c r="C8" s="40" t="s">
        <v>147</v>
      </c>
      <c r="D8" s="40" t="s">
        <v>32</v>
      </c>
      <c r="E8" s="48" t="s">
        <v>94</v>
      </c>
      <c r="F8" s="75">
        <v>40000</v>
      </c>
      <c r="G8" s="46">
        <v>1</v>
      </c>
      <c r="H8" s="46">
        <v>0</v>
      </c>
      <c r="I8" s="40"/>
      <c r="J8" s="40" t="s">
        <v>85</v>
      </c>
      <c r="K8" s="40" t="s">
        <v>86</v>
      </c>
      <c r="L8" s="86">
        <v>42885</v>
      </c>
      <c r="M8" s="70"/>
      <c r="N8" s="91"/>
    </row>
    <row r="9" spans="1:14" s="82" customFormat="1" ht="12.75" customHeight="1" x14ac:dyDescent="0.3">
      <c r="A9" s="39" t="s">
        <v>83</v>
      </c>
      <c r="B9" s="54" t="s">
        <v>158</v>
      </c>
      <c r="C9" s="40" t="s">
        <v>147</v>
      </c>
      <c r="D9" s="40" t="s">
        <v>32</v>
      </c>
      <c r="E9" s="48" t="s">
        <v>95</v>
      </c>
      <c r="F9" s="75">
        <v>160000</v>
      </c>
      <c r="G9" s="46">
        <v>1</v>
      </c>
      <c r="H9" s="46">
        <v>0</v>
      </c>
      <c r="I9" s="40"/>
      <c r="J9" s="40" t="s">
        <v>85</v>
      </c>
      <c r="K9" s="40" t="s">
        <v>86</v>
      </c>
      <c r="L9" s="87">
        <v>43035</v>
      </c>
      <c r="M9" s="70"/>
      <c r="N9" s="70"/>
    </row>
    <row r="10" spans="1:14" s="82" customFormat="1" ht="12.75" customHeight="1" x14ac:dyDescent="0.3">
      <c r="A10" s="39" t="s">
        <v>83</v>
      </c>
      <c r="B10" s="55" t="s">
        <v>96</v>
      </c>
      <c r="C10" s="56" t="s">
        <v>145</v>
      </c>
      <c r="D10" s="40" t="s">
        <v>34</v>
      </c>
      <c r="E10" s="48">
        <v>1.6</v>
      </c>
      <c r="F10" s="75">
        <v>150000</v>
      </c>
      <c r="G10" s="46">
        <v>1</v>
      </c>
      <c r="H10" s="46">
        <v>0</v>
      </c>
      <c r="I10" s="40"/>
      <c r="J10" s="40" t="s">
        <v>85</v>
      </c>
      <c r="K10" s="40" t="s">
        <v>86</v>
      </c>
      <c r="L10" s="87">
        <v>42919</v>
      </c>
      <c r="M10" s="70"/>
      <c r="N10" s="70"/>
    </row>
    <row r="11" spans="1:14" s="82" customFormat="1" ht="12.75" customHeight="1" x14ac:dyDescent="0.3">
      <c r="F11" s="94"/>
    </row>
    <row r="12" spans="1:14" s="82" customFormat="1" ht="12.75" customHeight="1" x14ac:dyDescent="0.3">
      <c r="F12" s="94"/>
    </row>
    <row r="13" spans="1:14" s="82" customFormat="1" ht="12.75" customHeight="1" x14ac:dyDescent="0.3">
      <c r="F13" s="94"/>
    </row>
    <row r="14" spans="1:14" s="82" customFormat="1" ht="12.75" customHeight="1" x14ac:dyDescent="0.3">
      <c r="A14" s="39" t="s">
        <v>83</v>
      </c>
      <c r="B14" s="54" t="s">
        <v>97</v>
      </c>
      <c r="C14" s="40" t="s">
        <v>146</v>
      </c>
      <c r="D14" s="40" t="s">
        <v>33</v>
      </c>
      <c r="E14" s="48">
        <v>2.1</v>
      </c>
      <c r="F14" s="60">
        <v>40000</v>
      </c>
      <c r="G14" s="46">
        <v>1</v>
      </c>
      <c r="H14" s="46">
        <v>0</v>
      </c>
      <c r="I14" s="40"/>
      <c r="J14" s="40" t="s">
        <v>98</v>
      </c>
      <c r="K14" s="40" t="s">
        <v>86</v>
      </c>
      <c r="L14" s="87">
        <v>43070</v>
      </c>
    </row>
    <row r="15" spans="1:14" s="82" customFormat="1" ht="12.75" customHeight="1" x14ac:dyDescent="0.3">
      <c r="A15" s="39" t="s">
        <v>83</v>
      </c>
      <c r="B15" s="55" t="s">
        <v>100</v>
      </c>
      <c r="C15" s="40" t="s">
        <v>145</v>
      </c>
      <c r="D15" s="40" t="s">
        <v>34</v>
      </c>
      <c r="E15" s="48">
        <v>2.2000000000000002</v>
      </c>
      <c r="F15" s="60">
        <v>50000</v>
      </c>
      <c r="G15" s="46">
        <v>1</v>
      </c>
      <c r="H15" s="46">
        <v>0</v>
      </c>
      <c r="I15" s="40"/>
      <c r="J15" s="40" t="s">
        <v>98</v>
      </c>
      <c r="K15" s="40" t="s">
        <v>86</v>
      </c>
      <c r="L15" s="87">
        <v>42801</v>
      </c>
    </row>
    <row r="16" spans="1:14" s="82" customFormat="1" ht="12.75" customHeight="1" x14ac:dyDescent="0.3">
      <c r="A16" s="39" t="s">
        <v>83</v>
      </c>
      <c r="B16" s="54" t="s">
        <v>101</v>
      </c>
      <c r="C16" s="40" t="s">
        <v>145</v>
      </c>
      <c r="D16" s="40" t="s">
        <v>34</v>
      </c>
      <c r="E16" s="48">
        <v>2.2999999999999998</v>
      </c>
      <c r="F16" s="60">
        <v>65000</v>
      </c>
      <c r="G16" s="46">
        <v>1</v>
      </c>
      <c r="H16" s="46">
        <v>0</v>
      </c>
      <c r="I16" s="56"/>
      <c r="J16" s="40" t="s">
        <v>98</v>
      </c>
      <c r="K16" s="40" t="s">
        <v>86</v>
      </c>
      <c r="L16" s="87">
        <v>43070</v>
      </c>
    </row>
    <row r="17" spans="1:29" s="82" customFormat="1" ht="12.75" customHeight="1" x14ac:dyDescent="0.3">
      <c r="F17" s="94"/>
    </row>
    <row r="18" spans="1:29" s="82" customFormat="1" ht="12.75" customHeight="1" x14ac:dyDescent="0.3">
      <c r="F18" s="94"/>
    </row>
    <row r="19" spans="1:29" s="82" customFormat="1" ht="12.75" customHeight="1" x14ac:dyDescent="0.3">
      <c r="F19" s="94"/>
    </row>
    <row r="20" spans="1:29" s="82" customFormat="1" ht="12.75" customHeight="1" x14ac:dyDescent="0.3">
      <c r="A20" s="39" t="s">
        <v>83</v>
      </c>
      <c r="B20" s="54" t="s">
        <v>131</v>
      </c>
      <c r="C20" s="40" t="s">
        <v>143</v>
      </c>
      <c r="D20" s="40" t="s">
        <v>30</v>
      </c>
      <c r="E20" s="48">
        <v>3.1</v>
      </c>
      <c r="F20" s="60">
        <v>2000000</v>
      </c>
      <c r="G20" s="46">
        <v>1</v>
      </c>
      <c r="H20" s="46">
        <v>0</v>
      </c>
      <c r="I20" s="40"/>
      <c r="J20" s="40" t="s">
        <v>140</v>
      </c>
      <c r="K20" s="40" t="s">
        <v>86</v>
      </c>
      <c r="L20" s="87">
        <v>42852</v>
      </c>
      <c r="M20" s="70"/>
    </row>
    <row r="21" spans="1:29" s="82" customFormat="1" ht="12.75" customHeight="1" x14ac:dyDescent="0.3">
      <c r="A21" s="39" t="s">
        <v>83</v>
      </c>
      <c r="B21" s="54" t="s">
        <v>104</v>
      </c>
      <c r="C21" s="57" t="s">
        <v>146</v>
      </c>
      <c r="D21" s="40" t="s">
        <v>33</v>
      </c>
      <c r="E21" s="58" t="s">
        <v>107</v>
      </c>
      <c r="F21" s="61">
        <v>325000</v>
      </c>
      <c r="G21" s="46">
        <v>1</v>
      </c>
      <c r="H21" s="46">
        <v>0</v>
      </c>
      <c r="I21" s="58">
        <v>1</v>
      </c>
      <c r="J21" s="56" t="s">
        <v>105</v>
      </c>
      <c r="K21" s="40" t="s">
        <v>86</v>
      </c>
      <c r="L21" s="88">
        <v>42917</v>
      </c>
    </row>
    <row r="22" spans="1:29" s="82" customFormat="1" ht="12.75" customHeight="1" x14ac:dyDescent="0.3">
      <c r="A22" s="39" t="s">
        <v>83</v>
      </c>
      <c r="B22" s="55" t="s">
        <v>106</v>
      </c>
      <c r="C22" s="57" t="s">
        <v>146</v>
      </c>
      <c r="D22" s="40" t="s">
        <v>33</v>
      </c>
      <c r="E22" s="58" t="s">
        <v>165</v>
      </c>
      <c r="F22" s="61">
        <v>400000</v>
      </c>
      <c r="G22" s="46">
        <v>1</v>
      </c>
      <c r="H22" s="46">
        <v>0</v>
      </c>
      <c r="I22" s="58">
        <v>2</v>
      </c>
      <c r="J22" s="56" t="s">
        <v>105</v>
      </c>
      <c r="K22" s="40" t="s">
        <v>86</v>
      </c>
      <c r="L22" s="88">
        <v>42887</v>
      </c>
      <c r="P22" s="70"/>
      <c r="Q22" s="70"/>
      <c r="R22" s="70"/>
      <c r="S22" s="70"/>
      <c r="T22" s="100"/>
      <c r="U22" s="100"/>
      <c r="V22" s="101"/>
      <c r="W22" s="102"/>
      <c r="X22" s="102"/>
      <c r="Y22" s="70"/>
      <c r="Z22" s="70"/>
      <c r="AA22" s="103"/>
      <c r="AB22" s="70"/>
      <c r="AC22" s="70"/>
    </row>
    <row r="23" spans="1:29" s="82" customFormat="1" ht="12.75" customHeight="1" x14ac:dyDescent="0.3">
      <c r="A23" s="39" t="s">
        <v>83</v>
      </c>
      <c r="B23" s="40" t="s">
        <v>159</v>
      </c>
      <c r="C23" s="40" t="s">
        <v>148</v>
      </c>
      <c r="D23" s="40" t="s">
        <v>29</v>
      </c>
      <c r="E23" s="48" t="s">
        <v>164</v>
      </c>
      <c r="F23" s="60">
        <v>3000</v>
      </c>
      <c r="G23" s="46">
        <v>1</v>
      </c>
      <c r="H23" s="46">
        <v>0</v>
      </c>
      <c r="I23" s="46"/>
      <c r="J23" s="40" t="s">
        <v>105</v>
      </c>
      <c r="K23" s="40" t="s">
        <v>86</v>
      </c>
      <c r="L23" s="87">
        <v>42871</v>
      </c>
    </row>
    <row r="24" spans="1:29" s="82" customFormat="1" ht="12.75" customHeight="1" x14ac:dyDescent="0.3">
      <c r="A24" s="39" t="s">
        <v>83</v>
      </c>
      <c r="B24" s="54" t="s">
        <v>132</v>
      </c>
      <c r="C24" s="40" t="s">
        <v>143</v>
      </c>
      <c r="D24" s="40" t="s">
        <v>30</v>
      </c>
      <c r="E24" s="48">
        <v>3.3</v>
      </c>
      <c r="F24" s="60">
        <v>1500000</v>
      </c>
      <c r="G24" s="46">
        <v>1</v>
      </c>
      <c r="H24" s="46">
        <v>0</v>
      </c>
      <c r="I24" s="40"/>
      <c r="J24" s="40" t="s">
        <v>140</v>
      </c>
      <c r="K24" s="40" t="s">
        <v>86</v>
      </c>
      <c r="L24" s="88">
        <v>43009</v>
      </c>
    </row>
    <row r="25" spans="1:29" s="82" customFormat="1" ht="12.75" customHeight="1" x14ac:dyDescent="0.3">
      <c r="A25" s="39" t="s">
        <v>83</v>
      </c>
      <c r="B25" s="40" t="s">
        <v>117</v>
      </c>
      <c r="C25" s="40" t="s">
        <v>144</v>
      </c>
      <c r="D25" s="40" t="s">
        <v>27</v>
      </c>
      <c r="E25" s="48" t="s">
        <v>118</v>
      </c>
      <c r="F25" s="60">
        <v>50000</v>
      </c>
      <c r="G25" s="46">
        <v>1</v>
      </c>
      <c r="H25" s="46">
        <v>0</v>
      </c>
      <c r="I25" s="48">
        <v>1</v>
      </c>
      <c r="J25" s="40" t="s">
        <v>140</v>
      </c>
      <c r="K25" s="40" t="s">
        <v>86</v>
      </c>
      <c r="L25" s="87">
        <v>42935</v>
      </c>
    </row>
    <row r="26" spans="1:29" s="82" customFormat="1" ht="12.75" customHeight="1" x14ac:dyDescent="0.3">
      <c r="F26" s="94"/>
    </row>
    <row r="27" spans="1:29" s="82" customFormat="1" ht="12.75" customHeight="1" x14ac:dyDescent="0.3">
      <c r="F27" s="94"/>
    </row>
    <row r="28" spans="1:29" s="82" customFormat="1" ht="12.75" customHeight="1" x14ac:dyDescent="0.3">
      <c r="A28" s="93"/>
      <c r="B28" s="93"/>
      <c r="C28" s="93"/>
      <c r="D28" s="93"/>
      <c r="E28" s="93"/>
      <c r="F28" s="96"/>
      <c r="G28" s="93"/>
      <c r="H28" s="93"/>
      <c r="I28" s="93"/>
      <c r="J28" s="93"/>
      <c r="K28" s="93"/>
      <c r="L28" s="93"/>
    </row>
    <row r="29" spans="1:29" s="82" customFormat="1" ht="12.75" customHeight="1" x14ac:dyDescent="0.3">
      <c r="A29" s="92" t="s">
        <v>83</v>
      </c>
      <c r="B29" s="66" t="s">
        <v>151</v>
      </c>
      <c r="C29" s="71" t="s">
        <v>146</v>
      </c>
      <c r="D29" s="66" t="s">
        <v>33</v>
      </c>
      <c r="E29" s="68">
        <v>4.0999999999999996</v>
      </c>
      <c r="F29" s="97">
        <v>261000</v>
      </c>
      <c r="G29" s="69">
        <v>1</v>
      </c>
      <c r="H29" s="69">
        <v>0</v>
      </c>
      <c r="I29" s="68">
        <v>1</v>
      </c>
      <c r="J29" s="66" t="s">
        <v>109</v>
      </c>
      <c r="K29" s="66" t="s">
        <v>86</v>
      </c>
      <c r="L29" s="89">
        <v>42947</v>
      </c>
    </row>
    <row r="30" spans="1:29" s="82" customFormat="1" ht="12.75" customHeight="1" x14ac:dyDescent="0.3">
      <c r="F30" s="94"/>
    </row>
    <row r="31" spans="1:29" s="82" customFormat="1" ht="12.75" customHeight="1" x14ac:dyDescent="0.3">
      <c r="F31" s="94"/>
    </row>
    <row r="32" spans="1:29" s="82" customFormat="1" ht="12.75" customHeight="1" x14ac:dyDescent="0.3">
      <c r="F32" s="94"/>
    </row>
    <row r="33" spans="6:6" s="82" customFormat="1" ht="12.75" customHeight="1" x14ac:dyDescent="0.3">
      <c r="F33" s="94"/>
    </row>
    <row r="34" spans="6:6" s="82" customFormat="1" ht="12.75" customHeight="1" x14ac:dyDescent="0.3">
      <c r="F34" s="94"/>
    </row>
    <row r="35" spans="6:6" s="82" customFormat="1" ht="12.75" customHeight="1" x14ac:dyDescent="0.3">
      <c r="F35" s="94"/>
    </row>
    <row r="36" spans="6:6" s="82" customFormat="1" ht="12.75" customHeight="1" x14ac:dyDescent="0.3">
      <c r="F36" s="94"/>
    </row>
    <row r="37" spans="6:6" s="82" customFormat="1" ht="12.75" customHeight="1" x14ac:dyDescent="0.3">
      <c r="F37" s="94"/>
    </row>
    <row r="38" spans="6:6" s="82" customFormat="1" ht="12.75" customHeight="1" x14ac:dyDescent="0.3">
      <c r="F38" s="94"/>
    </row>
    <row r="39" spans="6:6" s="82" customFormat="1" ht="12.75" customHeight="1" x14ac:dyDescent="0.3">
      <c r="F39" s="94"/>
    </row>
    <row r="40" spans="6:6" s="82" customFormat="1" ht="12.75" customHeight="1" x14ac:dyDescent="0.3">
      <c r="F40" s="94"/>
    </row>
    <row r="41" spans="6:6" s="82" customFormat="1" ht="12.75" customHeight="1" x14ac:dyDescent="0.3">
      <c r="F41" s="94"/>
    </row>
    <row r="42" spans="6:6" s="82" customFormat="1" ht="12.75" customHeight="1" x14ac:dyDescent="0.3">
      <c r="F42" s="94"/>
    </row>
    <row r="43" spans="6:6" s="82" customFormat="1" ht="12.75" customHeight="1" x14ac:dyDescent="0.3">
      <c r="F43" s="94"/>
    </row>
    <row r="44" spans="6:6" s="82" customFormat="1" ht="12.75" customHeight="1" x14ac:dyDescent="0.3">
      <c r="F44" s="94"/>
    </row>
    <row r="45" spans="6:6" s="82" customFormat="1" ht="12.75" customHeight="1" x14ac:dyDescent="0.3">
      <c r="F45" s="94"/>
    </row>
    <row r="46" spans="6:6" s="82" customFormat="1" ht="12.75" customHeight="1" x14ac:dyDescent="0.3">
      <c r="F46" s="94"/>
    </row>
    <row r="47" spans="6:6" s="82" customFormat="1" ht="12.75" customHeight="1" x14ac:dyDescent="0.3">
      <c r="F47" s="94"/>
    </row>
    <row r="48" spans="6:6" s="82" customFormat="1" ht="12.75" customHeight="1" x14ac:dyDescent="0.3">
      <c r="F48" s="94"/>
    </row>
    <row r="49" spans="6:6" s="82" customFormat="1" ht="12.75" customHeight="1" x14ac:dyDescent="0.3">
      <c r="F49" s="94"/>
    </row>
    <row r="50" spans="6:6" s="82" customFormat="1" ht="12.75" customHeight="1" x14ac:dyDescent="0.3">
      <c r="F50" s="94"/>
    </row>
    <row r="51" spans="6:6" s="82" customFormat="1" ht="12.75" customHeight="1" x14ac:dyDescent="0.3">
      <c r="F51" s="94"/>
    </row>
    <row r="52" spans="6:6" s="82" customFormat="1" ht="12.75" customHeight="1" x14ac:dyDescent="0.3">
      <c r="F52" s="94"/>
    </row>
  </sheetData>
  <dataValidations count="7">
    <dataValidation type="list" allowBlank="1" showInputMessage="1" showErrorMessage="1" sqref="D4:D10 D21:D22 D14:D16">
      <formula1>$O$97:$O$101</formula1>
    </dataValidation>
    <dataValidation type="list" allowBlank="1" showInputMessage="1" showErrorMessage="1" sqref="K4:K10 K20:K25 K29 K14:K16">
      <formula1>$O$3:$O$5</formula1>
    </dataValidation>
    <dataValidation type="list" allowBlank="1" showInputMessage="1" showErrorMessage="1" sqref="D20 D24">
      <formula1>$O$20:$O$22</formula1>
    </dataValidation>
    <dataValidation type="list" allowBlank="1" showInputMessage="1" showErrorMessage="1" sqref="D25 D23">
      <formula1>$O$9:$O$19</formula1>
    </dataValidation>
    <dataValidation type="list" allowBlank="1" showInputMessage="1" showErrorMessage="1" sqref="D29">
      <formula1>$O$95:$O$99</formula1>
    </dataValidation>
    <dataValidation type="list" allowBlank="1" showInputMessage="1" showErrorMessage="1" sqref="S22">
      <formula1>$O$8:$O$24</formula1>
    </dataValidation>
    <dataValidation type="list" allowBlank="1" showInputMessage="1" showErrorMessage="1" sqref="Z22">
      <formula1>$O$2:$O$4</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ez-Operations" ma:contentTypeID="0x010100ACF722E9F6B0B149B0CD8BE2560A6672004AA371E60869FB47A989914185586F8B" ma:contentTypeVersion="20" ma:contentTypeDescription="The base project type from which other project content types inherit their information." ma:contentTypeScope="" ma:versionID="5659987db926ee95d3689bf2c1f91a23">
  <xsd:schema xmlns:xsd="http://www.w3.org/2001/XMLSchema" xmlns:xs="http://www.w3.org/2001/XMLSchema" xmlns:p="http://schemas.microsoft.com/office/2006/metadata/properties" xmlns:ns2="cdc7663a-08f0-4737-9e8c-148ce897a09c" targetNamespace="http://schemas.microsoft.com/office/2006/metadata/properties" ma:root="true" ma:fieldsID="7f6d097056863eafd10722b12e009f59" ns2:_="">
    <xsd:import namespace="cdc7663a-08f0-4737-9e8c-148ce897a09c"/>
    <xsd:element name="properties">
      <xsd:complexType>
        <xsd:sequence>
          <xsd:element name="documentManagement">
            <xsd:complexType>
              <xsd:all>
                <xsd:element ref="ns2:_dlc_DocId" minOccurs="0"/>
                <xsd:element ref="ns2:_dlc_DocIdUrl" minOccurs="0"/>
                <xsd:element ref="ns2:_dlc_DocIdPersistId" minOccurs="0"/>
                <xsd:element ref="ns2:b26cdb1da78c4bb4b1c1bac2f6ac5911" minOccurs="0"/>
                <xsd:element ref="ns2:TaxCatchAll" minOccurs="0"/>
                <xsd:element ref="ns2:TaxCatchAllLabel" minOccurs="0"/>
                <xsd:element ref="ns2:Project_x0020_Number"/>
                <xsd:element ref="ns2:Access_x0020_to_x0020_Information_x00a0_Policy"/>
                <xsd:element ref="ns2:Document_x0020_Author" minOccurs="0"/>
                <xsd:element ref="ns2:Other_x0020_Author" minOccurs="0"/>
                <xsd:element ref="ns2:Approval_x0020_Number" minOccurs="0"/>
                <xsd:element ref="ns2:g511464f9e53401d84b16fa9b379a574" minOccurs="0"/>
                <xsd:element ref="ns2:Division_x0020_or_x0020_Unit" minOccurs="0"/>
                <xsd:element ref="ns2:Document_x0020_Language_x0020_IDB" minOccurs="0"/>
                <xsd:element ref="ns2:From_x003a_" minOccurs="0"/>
                <xsd:element ref="ns2:To_x003a_" minOccurs="0"/>
                <xsd:element ref="ns2:Identifier" minOccurs="0"/>
                <xsd:element ref="ns2:Fiscal_x0020_Year_x0020_IDB" minOccurs="0"/>
                <xsd:element ref="ns2:ic46d7e087fd4a108fb86518ca413cc6" minOccurs="0"/>
                <xsd:element ref="ns2:nddeef1749674d76abdbe4b239a70bc6" minOccurs="0"/>
                <xsd:element ref="ns2:b2ec7cfb18674cb8803df6b262e8b107" minOccurs="0"/>
                <xsd:element ref="ns2:Phase" minOccurs="0"/>
                <xsd:element ref="ns2:Key_x0020_Document" minOccurs="0"/>
                <xsd:element ref="ns2:Business_x0020_Area" minOccurs="0"/>
                <xsd:element ref="ns2:Project_x0020_Document_x0020_Type" minOccurs="0"/>
                <xsd:element ref="ns2:Operation_x0020_Type" minOccurs="0"/>
                <xsd:element ref="ns2:Package_x0020_Code" minOccurs="0"/>
                <xsd:element ref="ns2:e46fe2894295491da65140ffd2369f49" minOccurs="0"/>
                <xsd:element ref="ns2:SISCOR_x0020_Number" minOccurs="0"/>
                <xsd:element ref="ns2:IDBDocs_x0020_Number" minOccurs="0"/>
                <xsd:element ref="ns2:Migration_x0020_Info" minOccurs="0"/>
                <xsd:element ref="ns2:Record_x0020_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b26cdb1da78c4bb4b1c1bac2f6ac5911" ma:index="11" nillable="true" ma:taxonomy="true" ma:internalName="b26cdb1da78c4bb4b1c1bac2f6ac5911" ma:taxonomyFieldName="Series_x0020_Operations_x0020_IDB" ma:displayName="Series Operations IDB" ma:default="" ma:fieldId="{b26cdb1d-a78c-4bb4-b1c1-bac2f6ac5911}" ma:sspId="ae61f9b1-e23d-4f49-b3d7-56b991556c4b" ma:termSetId="aa8fb583-e935-416d-8a2e-4b97a8eb0684"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a21e8572-655e-4c0d-bfdb-c52ee7bb5839}" ma:internalName="TaxCatchAll" ma:showField="CatchAllData"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a21e8572-655e-4c0d-bfdb-c52ee7bb5839}" ma:internalName="TaxCatchAllLabel" ma:readOnly="true" ma:showField="CatchAllDataLabel"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Project_x0020_Number" ma:index="15" ma:displayName="Project Number" ma:internalName="Project_x0020_Number">
      <xsd:simpleType>
        <xsd:restriction base="dms:Text">
          <xsd:maxLength value="255"/>
        </xsd:restriction>
      </xsd:simpleType>
    </xsd:element>
    <xsd:element name="Access_x0020_to_x0020_Information_x00a0_Policy" ma:index="16"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10 years"/>
          <xsd:enumeration value="Disclosed Over Time - 20 years"/>
          <xsd:enumeration value="Public"/>
          <xsd:enumeration value="Public - Simultaneous Disclosure"/>
        </xsd:restriction>
      </xsd:simpleType>
    </xsd:element>
    <xsd:element name="Document_x0020_Author" ma:index="17" nillable="true" ma:displayName="Document Author" ma:internalName="Document_x0020_Author">
      <xsd:simpleType>
        <xsd:restriction base="dms:Text">
          <xsd:maxLength value="255"/>
        </xsd:restriction>
      </xsd:simpleType>
    </xsd:element>
    <xsd:element name="Other_x0020_Author" ma:index="18" nillable="true" ma:displayName="Other Author" ma:internalName="Other_x0020_Author">
      <xsd:simpleType>
        <xsd:restriction base="dms:Text">
          <xsd:maxLength value="255"/>
        </xsd:restriction>
      </xsd:simpleType>
    </xsd:element>
    <xsd:element name="Approval_x0020_Number" ma:index="19" nillable="true" ma:displayName="Approval Number" ma:internalName="Approval_x0020_Number">
      <xsd:simpleType>
        <xsd:restriction base="dms:Text">
          <xsd:maxLength value="255"/>
        </xsd:restriction>
      </xsd:simpleType>
    </xsd:element>
    <xsd:element name="g511464f9e53401d84b16fa9b379a574" ma:index="20" nillable="true" ma:taxonomy="true" ma:internalName="g511464f9e53401d84b16fa9b379a574" ma:taxonomyFieldName="Fund_x0020_IDB" ma:displayName="Fund IDB" ma:default="" ma:fieldId="{0511464f-9e53-401d-84b1-6fa9b379a574}" ma:taxonomyMulti="true" ma:sspId="ae61f9b1-e23d-4f49-b3d7-56b991556c4b" ma:termSetId="69abb71a-f64f-4893-ac0e-66eb1be268a8" ma:anchorId="00000000-0000-0000-0000-000000000000" ma:open="false" ma:isKeyword="false">
      <xsd:complexType>
        <xsd:sequence>
          <xsd:element ref="pc:Terms" minOccurs="0" maxOccurs="1"/>
        </xsd:sequence>
      </xsd:complexType>
    </xsd:element>
    <xsd:element name="Division_x0020_or_x0020_Unit" ma:index="22" nillable="true" ma:displayName="Division or Unit" ma:internalName="Division_x0020_or_x0020_Unit">
      <xsd:simpleType>
        <xsd:restriction base="dms:Text">
          <xsd:maxLength value="255"/>
        </xsd:restriction>
      </xsd:simpleType>
    </xsd:element>
    <xsd:element name="Document_x0020_Language_x0020_IDB" ma:index="23" nillable="true" ma:displayName="Document Language IDB" ma:format="Dropdown" ma:internalName="Document_x0020_Language_x0020_IDB">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From_x003a_" ma:index="24" nillable="true" ma:displayName="From:" ma:description="Sender name from email message" ma:internalName="From_x003A_">
      <xsd:simpleType>
        <xsd:restriction base="dms:Text">
          <xsd:maxLength value="255"/>
        </xsd:restriction>
      </xsd:simpleType>
    </xsd:element>
    <xsd:element name="To_x003a_" ma:index="25" nillable="true" ma:displayName="To:" ma:description="Addressee names from email message&#10;" ma:internalName="To_x003A_">
      <xsd:simpleType>
        <xsd:restriction base="dms:Text">
          <xsd:maxLength value="255"/>
        </xsd:restriction>
      </xsd:simpleType>
    </xsd:element>
    <xsd:element name="Identifier" ma:index="26" nillable="true" ma:displayName="Identifier" ma:internalName="Identifier">
      <xsd:simpleType>
        <xsd:restriction base="dms:Text">
          <xsd:maxLength value="255"/>
        </xsd:restriction>
      </xsd:simpleType>
    </xsd:element>
    <xsd:element name="Fiscal_x0020_Year_x0020_IDB" ma:index="27" nillable="true" ma:displayName="Fiscal Year IDB" ma:internalName="Fiscal_x0020_Year_x0020_IDB">
      <xsd:simpleType>
        <xsd:restriction base="dms:Text">
          <xsd:maxLength value="255"/>
        </xsd:restriction>
      </xsd:simpleType>
    </xsd:element>
    <xsd:element name="ic46d7e087fd4a108fb86518ca413cc6" ma:index="28"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nddeef1749674d76abdbe4b239a70bc6" ma:index="30" nillable="true" ma:taxonomy="true" ma:internalName="nddeef1749674d76abdbe4b239a70bc6" ma:taxonomyFieldName="Sector_x0020_IDB" ma:displayName="Sector IDB" ma:default="" ma:fieldId="{7ddeef17-4967-4d76-abdb-e4b239a70bc6}" ma:taxonomyMulti="true" ma:sspId="ae61f9b1-e23d-4f49-b3d7-56b991556c4b" ma:termSetId="12408410-0417-4253-a5ed-d52c55de15dc" ma:anchorId="00000000-0000-0000-0000-000000000000" ma:open="true" ma:isKeyword="false">
      <xsd:complexType>
        <xsd:sequence>
          <xsd:element ref="pc:Terms" minOccurs="0" maxOccurs="1"/>
        </xsd:sequence>
      </xsd:complexType>
    </xsd:element>
    <xsd:element name="b2ec7cfb18674cb8803df6b262e8b107" ma:index="32" nillable="true" ma:taxonomy="true" ma:internalName="b2ec7cfb18674cb8803df6b262e8b107" ma:taxonomyFieldName="Sub_x002d_Sector" ma:displayName="Sub-Sector" ma:default="" ma:fieldId="{b2ec7cfb-1867-4cb8-803d-f6b262e8b107}" ma:taxonomyMulti="true" ma:sspId="ae61f9b1-e23d-4f49-b3d7-56b991556c4b" ma:termSetId="73c9b9c8-b29b-461e-b5a6-c7e93795fb05" ma:anchorId="00000000-0000-0000-0000-000000000000" ma:open="false" ma:isKeyword="false">
      <xsd:complexType>
        <xsd:sequence>
          <xsd:element ref="pc:Terms" minOccurs="0" maxOccurs="1"/>
        </xsd:sequence>
      </xsd:complexType>
    </xsd:element>
    <xsd:element name="Phase" ma:index="34" nillable="true" ma:displayName="Phase" ma:internalName="Phase">
      <xsd:simpleType>
        <xsd:restriction base="dms:Text">
          <xsd:maxLength value="255"/>
        </xsd:restriction>
      </xsd:simpleType>
    </xsd:element>
    <xsd:element name="Key_x0020_Document" ma:index="35" nillable="true" ma:displayName="Key Document" ma:default="0" ma:internalName="Key_x0020_Document">
      <xsd:simpleType>
        <xsd:restriction base="dms:Boolean"/>
      </xsd:simpleType>
    </xsd:element>
    <xsd:element name="Business_x0020_Area" ma:index="36" nillable="true" ma:displayName="Business Area" ma:internalName="Business_x0020_Area">
      <xsd:simpleType>
        <xsd:restriction base="dms:Text">
          <xsd:maxLength value="255"/>
        </xsd:restriction>
      </xsd:simpleType>
    </xsd:element>
    <xsd:element name="Project_x0020_Document_x0020_Type" ma:index="37" nillable="true" ma:displayName="Project Document Type" ma:internalName="Project_x0020_Document_x0020_Type">
      <xsd:simpleType>
        <xsd:restriction base="dms:Text">
          <xsd:maxLength value="255"/>
        </xsd:restriction>
      </xsd:simpleType>
    </xsd:element>
    <xsd:element name="Operation_x0020_Type" ma:index="38" nillable="true" ma:displayName="Operation Type" ma:internalName="Operation_x0020_Type">
      <xsd:simpleType>
        <xsd:restriction base="dms:Text">
          <xsd:maxLength value="255"/>
        </xsd:restriction>
      </xsd:simpleType>
    </xsd:element>
    <xsd:element name="Package_x0020_Code" ma:index="39" nillable="true" ma:displayName="Package Code" ma:internalName="Package_x0020_Code">
      <xsd:simpleType>
        <xsd:restriction base="dms:Text">
          <xsd:maxLength value="255"/>
        </xsd:restriction>
      </xsd:simpleType>
    </xsd:element>
    <xsd:element name="e46fe2894295491da65140ffd2369f49" ma:index="40" nillable="true" ma:taxonomy="true" ma:internalName="e46fe2894295491da65140ffd2369f49" ma:taxonomyFieldName="Function_x0020_Operations_x0020_IDB" ma:displayName="Function Operations IDB" ma:default="" ma:fieldId="{e46fe289-4295-491d-a651-40ffd2369f49}" ma:sspId="ae61f9b1-e23d-4f49-b3d7-56b991556c4b" ma:termSetId="90662247-c2d7-4c02-8f80-a99fdf3aec79" ma:anchorId="00000000-0000-0000-0000-000000000000" ma:open="false" ma:isKeyword="false">
      <xsd:complexType>
        <xsd:sequence>
          <xsd:element ref="pc:Terms" minOccurs="0" maxOccurs="1"/>
        </xsd:sequence>
      </xsd:complexType>
    </xsd:element>
    <xsd:element name="SISCOR_x0020_Number" ma:index="42" nillable="true" ma:displayName="SISCOR Number" ma:internalName="SISCOR_x0020_Number">
      <xsd:simpleType>
        <xsd:restriction base="dms:Text">
          <xsd:maxLength value="255"/>
        </xsd:restriction>
      </xsd:simpleType>
    </xsd:element>
    <xsd:element name="IDBDocs_x0020_Number" ma:index="43" nillable="true" ma:displayName="IDBDocs Number" ma:internalName="IDBDocs_x0020_Number">
      <xsd:simpleType>
        <xsd:restriction base="dms:Text">
          <xsd:maxLength value="255"/>
        </xsd:restriction>
      </xsd:simpleType>
    </xsd:element>
    <xsd:element name="Migration_x0020_Info" ma:index="44" nillable="true" ma:displayName="Migration Info" ma:internalName="Migration_x0020_Info">
      <xsd:simpleType>
        <xsd:restriction base="dms:Note"/>
      </xsd:simpleType>
    </xsd:element>
    <xsd:element name="Record_x0020_Number" ma:index="45" nillable="true" ma:displayName="Record Number" ma:internalName="Record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ae61f9b1-e23d-4f49-b3d7-56b991556c4b" ContentTypeId="0x0101001A458A224826124E8B45B1D613300CFC"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ez-Disclosure Operations" ma:contentTypeID="0x0101001A458A224826124E8B45B1D613300CFC00B43A870E32D32C49805BCA8ED5F48666" ma:contentTypeVersion="20" ma:contentTypeDescription="A content type to manage public (operations) IDB documents" ma:contentTypeScope="" ma:versionID="8db195b51ec0eb9a9beed86de9a9228a">
  <xsd:schema xmlns:xsd="http://www.w3.org/2001/XMLSchema" xmlns:xs="http://www.w3.org/2001/XMLSchema" xmlns:p="http://schemas.microsoft.com/office/2006/metadata/properties" xmlns:ns2="cdc7663a-08f0-4737-9e8c-148ce897a09c" targetNamespace="http://schemas.microsoft.com/office/2006/metadata/properties" ma:root="true" ma:fieldsID="52f75a97534f73305059e4ad7324dd19" ns2:_="">
    <xsd:import namespace="cdc7663a-08f0-4737-9e8c-148ce897a09c"/>
    <xsd:element name="properties">
      <xsd:complexType>
        <xsd:sequence>
          <xsd:element name="documentManagement">
            <xsd:complexType>
              <xsd:all>
                <xsd:element ref="ns2:_dlc_DocId" minOccurs="0"/>
                <xsd:element ref="ns2:_dlc_DocIdUrl" minOccurs="0"/>
                <xsd:element ref="ns2:_dlc_DocIdPersistId" minOccurs="0"/>
                <xsd:element ref="ns2:e46fe2894295491da65140ffd2369f49" minOccurs="0"/>
                <xsd:element ref="ns2:TaxCatchAll" minOccurs="0"/>
                <xsd:element ref="ns2:TaxCatchAllLabel" minOccurs="0"/>
                <xsd:element ref="ns2:Access_x0020_to_x0020_Information_x00a0_Policy"/>
                <xsd:element ref="ns2:b26cdb1da78c4bb4b1c1bac2f6ac5911" minOccurs="0"/>
                <xsd:element ref="ns2:Project_x0020_Number"/>
                <xsd:element ref="ns2:Webtopic" minOccurs="0"/>
                <xsd:element ref="ns2:Approval_x0020_Number" minOccurs="0"/>
                <xsd:element ref="ns2:Disclosure_x0020_Activity"/>
                <xsd:element ref="ns2:Document_x0020_Author" minOccurs="0"/>
                <xsd:element ref="ns2:Other_x0020_Author" minOccurs="0"/>
                <xsd:element ref="ns2:g511464f9e53401d84b16fa9b379a574" minOccurs="0"/>
                <xsd:element ref="ns2:nddeef1749674d76abdbe4b239a70bc6" minOccurs="0"/>
                <xsd:element ref="ns2:b2ec7cfb18674cb8803df6b262e8b107" minOccurs="0"/>
                <xsd:element ref="ns2:Document_x0020_Language_x0020_IDB"/>
                <xsd:element ref="ns2:Division_x0020_or_x0020_Unit"/>
                <xsd:element ref="ns2:Identifier" minOccurs="0"/>
                <xsd:element ref="ns2:Fiscal_x0020_Year_x0020_IDB" minOccurs="0"/>
                <xsd:element ref="ns2:ic46d7e087fd4a108fb86518ca413cc6" minOccurs="0"/>
                <xsd:element ref="ns2:Operation_x0020_Type" minOccurs="0"/>
                <xsd:element ref="ns2:Package_x0020_Code" minOccurs="0"/>
                <xsd:element ref="ns2:Phase" minOccurs="0"/>
                <xsd:element ref="ns2:Business_x0020_Area" minOccurs="0"/>
                <xsd:element ref="ns2:Key_x0020_Document" minOccurs="0"/>
                <xsd:element ref="ns2:Project_x0020_Document_x0020_Type" minOccurs="0"/>
                <xsd:element ref="ns2:Abstract" minOccurs="0"/>
                <xsd:element ref="ns2:Migration_x0020_Info" minOccurs="0"/>
                <xsd:element ref="ns2:SISCOR_x0020_Number" minOccurs="0"/>
                <xsd:element ref="ns2:IDBDocs_x0020_Number" minOccurs="0"/>
                <xsd:element ref="ns2:Editor1" minOccurs="0"/>
                <xsd:element ref="ns2:Issue_x0020_Date" minOccurs="0"/>
                <xsd:element ref="ns2:Publishing_x0020_House" minOccurs="0"/>
                <xsd:element ref="ns2:KP_x0020_Topics" minOccurs="0"/>
                <xsd:element ref="ns2:Region" minOccurs="0"/>
                <xsd:element ref="ns2:Publication_x0020_Type" minOccurs="0"/>
                <xsd:element ref="ns2:Disclosed" minOccurs="0"/>
                <xsd:element ref="ns2:Record_x0020_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e46fe2894295491da65140ffd2369f49" ma:index="11" ma:taxonomy="true" ma:internalName="e46fe2894295491da65140ffd2369f49" ma:taxonomyFieldName="Function_x0020_Operations_x0020_IDB" ma:displayName="Function Operations IDB" ma:readOnly="false" ma:default="" ma:fieldId="{e46fe289-4295-491d-a651-40ffd2369f49}" ma:sspId="ae61f9b1-e23d-4f49-b3d7-56b991556c4b" ma:termSetId="90662247-c2d7-4c02-8f80-a99fdf3aec79"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a21e8572-655e-4c0d-bfdb-c52ee7bb5839}" ma:internalName="TaxCatchAll" ma:showField="CatchAllData"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a21e8572-655e-4c0d-bfdb-c52ee7bb5839}" ma:internalName="TaxCatchAllLabel" ma:readOnly="true" ma:showField="CatchAllDataLabel"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Access_x0020_to_x0020_Information_x00a0_Policy" ma:index="15"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10 years"/>
          <xsd:enumeration value="Disclosed Over Time - 20 years"/>
          <xsd:enumeration value="Public"/>
          <xsd:enumeration value="Public - Simultaneous Disclosure"/>
        </xsd:restriction>
      </xsd:simpleType>
    </xsd:element>
    <xsd:element name="b26cdb1da78c4bb4b1c1bac2f6ac5911" ma:index="16" nillable="true" ma:taxonomy="true" ma:internalName="b26cdb1da78c4bb4b1c1bac2f6ac5911" ma:taxonomyFieldName="Series_x0020_Operations_x0020_IDB" ma:displayName="Series Operations IDB" ma:default="" ma:fieldId="{b26cdb1d-a78c-4bb4-b1c1-bac2f6ac5911}" ma:sspId="ae61f9b1-e23d-4f49-b3d7-56b991556c4b" ma:termSetId="aa8fb583-e935-416d-8a2e-4b97a8eb0684" ma:anchorId="00000000-0000-0000-0000-000000000000" ma:open="false" ma:isKeyword="false">
      <xsd:complexType>
        <xsd:sequence>
          <xsd:element ref="pc:Terms" minOccurs="0" maxOccurs="1"/>
        </xsd:sequence>
      </xsd:complexType>
    </xsd:element>
    <xsd:element name="Project_x0020_Number" ma:index="18" ma:displayName="Project Number" ma:internalName="Project_x0020_Number" ma:readOnly="false">
      <xsd:simpleType>
        <xsd:restriction base="dms:Text">
          <xsd:maxLength value="255"/>
        </xsd:restriction>
      </xsd:simpleType>
    </xsd:element>
    <xsd:element name="Webtopic" ma:index="19" nillable="true" ma:displayName="Webtopic" ma:internalName="Webtopic">
      <xsd:simpleType>
        <xsd:restriction base="dms:Text">
          <xsd:maxLength value="255"/>
        </xsd:restriction>
      </xsd:simpleType>
    </xsd:element>
    <xsd:element name="Approval_x0020_Number" ma:index="20" nillable="true" ma:displayName="Approval Number" ma:internalName="Approval_x0020_Number">
      <xsd:simpleType>
        <xsd:restriction base="dms:Text">
          <xsd:maxLength value="255"/>
        </xsd:restriction>
      </xsd:simpleType>
    </xsd:element>
    <xsd:element name="Disclosure_x0020_Activity" ma:index="21" ma:displayName="Disclosure Activity" ma:internalName="Disclosure_x0020_Activity" ma:readOnly="false">
      <xsd:simpleType>
        <xsd:restriction base="dms:Text">
          <xsd:maxLength value="255"/>
        </xsd:restriction>
      </xsd:simpleType>
    </xsd:element>
    <xsd:element name="Document_x0020_Author" ma:index="22" nillable="true" ma:displayName="Document Author" ma:internalName="Document_x0020_Author">
      <xsd:simpleType>
        <xsd:restriction base="dms:Text">
          <xsd:maxLength value="255"/>
        </xsd:restriction>
      </xsd:simpleType>
    </xsd:element>
    <xsd:element name="Other_x0020_Author" ma:index="23" nillable="true" ma:displayName="Other Author" ma:internalName="Other_x0020_Author">
      <xsd:simpleType>
        <xsd:restriction base="dms:Text">
          <xsd:maxLength value="255"/>
        </xsd:restriction>
      </xsd:simpleType>
    </xsd:element>
    <xsd:element name="g511464f9e53401d84b16fa9b379a574" ma:index="24" nillable="true" ma:taxonomy="true" ma:internalName="g511464f9e53401d84b16fa9b379a574" ma:taxonomyFieldName="Fund_x0020_IDB" ma:displayName="Fund IDB" ma:default="" ma:fieldId="{0511464f-9e53-401d-84b1-6fa9b379a574}" ma:taxonomyMulti="true" ma:sspId="ae61f9b1-e23d-4f49-b3d7-56b991556c4b" ma:termSetId="69abb71a-f64f-4893-ac0e-66eb1be268a8" ma:anchorId="00000000-0000-0000-0000-000000000000" ma:open="false" ma:isKeyword="false">
      <xsd:complexType>
        <xsd:sequence>
          <xsd:element ref="pc:Terms" minOccurs="0" maxOccurs="1"/>
        </xsd:sequence>
      </xsd:complexType>
    </xsd:element>
    <xsd:element name="nddeef1749674d76abdbe4b239a70bc6" ma:index="26" nillable="true" ma:taxonomy="true" ma:internalName="nddeef1749674d76abdbe4b239a70bc6" ma:taxonomyFieldName="Sector_x0020_IDB" ma:displayName="Sector IDB" ma:default="" ma:fieldId="{7ddeef17-4967-4d76-abdb-e4b239a70bc6}" ma:taxonomyMulti="true" ma:sspId="ae61f9b1-e23d-4f49-b3d7-56b991556c4b" ma:termSetId="12408410-0417-4253-a5ed-d52c55de15dc" ma:anchorId="00000000-0000-0000-0000-000000000000" ma:open="true" ma:isKeyword="false">
      <xsd:complexType>
        <xsd:sequence>
          <xsd:element ref="pc:Terms" minOccurs="0" maxOccurs="1"/>
        </xsd:sequence>
      </xsd:complexType>
    </xsd:element>
    <xsd:element name="b2ec7cfb18674cb8803df6b262e8b107" ma:index="28" nillable="true" ma:taxonomy="true" ma:internalName="b2ec7cfb18674cb8803df6b262e8b107" ma:taxonomyFieldName="Sub_x002d_Sector" ma:displayName="Sub-Sector" ma:default="" ma:fieldId="{b2ec7cfb-1867-4cb8-803d-f6b262e8b107}" ma:taxonomyMulti="true" ma:sspId="ae61f9b1-e23d-4f49-b3d7-56b991556c4b" ma:termSetId="73c9b9c8-b29b-461e-b5a6-c7e93795fb05" ma:anchorId="00000000-0000-0000-0000-000000000000" ma:open="false" ma:isKeyword="false">
      <xsd:complexType>
        <xsd:sequence>
          <xsd:element ref="pc:Terms" minOccurs="0" maxOccurs="1"/>
        </xsd:sequence>
      </xsd:complexType>
    </xsd:element>
    <xsd:element name="Document_x0020_Language_x0020_IDB" ma:index="30" ma:displayName="Document Language IDB" ma:format="Dropdown" ma:internalName="Document_x0020_Language_x0020_IDB" ma:readOnly="false">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Division_x0020_or_x0020_Unit" ma:index="31" ma:displayName="Division or Unit" ma:internalName="Division_x0020_or_x0020_Unit" ma:readOnly="false">
      <xsd:simpleType>
        <xsd:restriction base="dms:Text">
          <xsd:maxLength value="255"/>
        </xsd:restriction>
      </xsd:simpleType>
    </xsd:element>
    <xsd:element name="Identifier" ma:index="32" nillable="true" ma:displayName="Identifier" ma:internalName="Identifier">
      <xsd:simpleType>
        <xsd:restriction base="dms:Text">
          <xsd:maxLength value="255"/>
        </xsd:restriction>
      </xsd:simpleType>
    </xsd:element>
    <xsd:element name="Fiscal_x0020_Year_x0020_IDB" ma:index="33" nillable="true" ma:displayName="Fiscal Year IDB" ma:internalName="Fiscal_x0020_Year_x0020_IDB">
      <xsd:simpleType>
        <xsd:restriction base="dms:Text">
          <xsd:maxLength value="255"/>
        </xsd:restriction>
      </xsd:simpleType>
    </xsd:element>
    <xsd:element name="ic46d7e087fd4a108fb86518ca413cc6" ma:index="34"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Operation_x0020_Type" ma:index="36" nillable="true" ma:displayName="Operation Type" ma:internalName="Operation_x0020_Type">
      <xsd:simpleType>
        <xsd:restriction base="dms:Text">
          <xsd:maxLength value="255"/>
        </xsd:restriction>
      </xsd:simpleType>
    </xsd:element>
    <xsd:element name="Package_x0020_Code" ma:index="37" nillable="true" ma:displayName="Package Code" ma:internalName="Package_x0020_Code">
      <xsd:simpleType>
        <xsd:restriction base="dms:Text">
          <xsd:maxLength value="255"/>
        </xsd:restriction>
      </xsd:simpleType>
    </xsd:element>
    <xsd:element name="Phase" ma:index="38" nillable="true" ma:displayName="Phase" ma:internalName="Phase">
      <xsd:simpleType>
        <xsd:restriction base="dms:Text">
          <xsd:maxLength value="255"/>
        </xsd:restriction>
      </xsd:simpleType>
    </xsd:element>
    <xsd:element name="Business_x0020_Area" ma:index="39" nillable="true" ma:displayName="Business Area" ma:internalName="Business_x0020_Area">
      <xsd:simpleType>
        <xsd:restriction base="dms:Text">
          <xsd:maxLength value="255"/>
        </xsd:restriction>
      </xsd:simpleType>
    </xsd:element>
    <xsd:element name="Key_x0020_Document" ma:index="40" nillable="true" ma:displayName="Key Document" ma:default="0" ma:internalName="Key_x0020_Document">
      <xsd:simpleType>
        <xsd:restriction base="dms:Boolean"/>
      </xsd:simpleType>
    </xsd:element>
    <xsd:element name="Project_x0020_Document_x0020_Type" ma:index="41" nillable="true" ma:displayName="Project Document Type" ma:internalName="Project_x0020_Document_x0020_Type">
      <xsd:simpleType>
        <xsd:restriction base="dms:Text">
          <xsd:maxLength value="255"/>
        </xsd:restriction>
      </xsd:simpleType>
    </xsd:element>
    <xsd:element name="Abstract" ma:index="42" nillable="true" ma:displayName="Abstract" ma:internalName="Abstract">
      <xsd:simpleType>
        <xsd:restriction base="dms:Note">
          <xsd:maxLength value="255"/>
        </xsd:restriction>
      </xsd:simpleType>
    </xsd:element>
    <xsd:element name="Migration_x0020_Info" ma:index="43" nillable="true" ma:displayName="Migration Info" ma:internalName="Migration_x0020_Info">
      <xsd:simpleType>
        <xsd:restriction base="dms:Note"/>
      </xsd:simpleType>
    </xsd:element>
    <xsd:element name="SISCOR_x0020_Number" ma:index="44" nillable="true" ma:displayName="SISCOR Number" ma:internalName="SISCOR_x0020_Number">
      <xsd:simpleType>
        <xsd:restriction base="dms:Text">
          <xsd:maxLength value="255"/>
        </xsd:restriction>
      </xsd:simpleType>
    </xsd:element>
    <xsd:element name="IDBDocs_x0020_Number" ma:index="45" nillable="true" ma:displayName="IDBDocs Number" ma:internalName="IDBDocs_x0020_Number">
      <xsd:simpleType>
        <xsd:restriction base="dms:Text">
          <xsd:maxLength value="255"/>
        </xsd:restriction>
      </xsd:simpleType>
    </xsd:element>
    <xsd:element name="Editor1" ma:index="46" nillable="true" ma:displayName="Editor" ma:internalName="Editor1">
      <xsd:simpleType>
        <xsd:restriction base="dms:Text">
          <xsd:maxLength value="255"/>
        </xsd:restriction>
      </xsd:simpleType>
    </xsd:element>
    <xsd:element name="Issue_x0020_Date" ma:index="47" nillable="true" ma:displayName="Issue Date" ma:format="DateOnly" ma:internalName="Issue_x0020_Date">
      <xsd:simpleType>
        <xsd:restriction base="dms:DateTime"/>
      </xsd:simpleType>
    </xsd:element>
    <xsd:element name="Publishing_x0020_House" ma:index="48" nillable="true" ma:displayName="Publishing House" ma:internalName="Publishing_x0020_House">
      <xsd:simpleType>
        <xsd:restriction base="dms:Text">
          <xsd:maxLength value="255"/>
        </xsd:restriction>
      </xsd:simpleType>
    </xsd:element>
    <xsd:element name="KP_x0020_Topics" ma:index="49" nillable="true" ma:displayName="KP Topics" ma:internalName="KP_x0020_Topics">
      <xsd:simpleType>
        <xsd:restriction base="dms:Text">
          <xsd:maxLength value="255"/>
        </xsd:restriction>
      </xsd:simpleType>
    </xsd:element>
    <xsd:element name="Region" ma:index="50" nillable="true" ma:displayName="Region" ma:internalName="Region">
      <xsd:simpleType>
        <xsd:restriction base="dms:Text">
          <xsd:maxLength value="255"/>
        </xsd:restriction>
      </xsd:simpleType>
    </xsd:element>
    <xsd:element name="Publication_x0020_Type" ma:index="51" nillable="true" ma:displayName="Publication Type" ma:internalName="Publication_x0020_Type">
      <xsd:simpleType>
        <xsd:restriction base="dms:Text">
          <xsd:maxLength value="255"/>
        </xsd:restriction>
      </xsd:simpleType>
    </xsd:element>
    <xsd:element name="Disclosed" ma:index="52" nillable="true" ma:displayName="Disclosed" ma:default="0" ma:internalName="Disclosed">
      <xsd:simpleType>
        <xsd:restriction base="dms:Boolean"/>
      </xsd:simpleType>
    </xsd:element>
    <xsd:element name="Record_x0020_Number" ma:index="53" nillable="true" ma:displayName="Record Number" ma:internalName="Record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p:properties xmlns:p="http://schemas.microsoft.com/office/2006/metadata/properties" xmlns:xsi="http://www.w3.org/2001/XMLSchema-instance" xmlns:pc="http://schemas.microsoft.com/office/infopath/2007/PartnerControls">
  <documentManagement>
    <Access_x0020_to_x0020_Information_x00a0_Policy xmlns="cdc7663a-08f0-4737-9e8c-148ce897a09c">Public</Access_x0020_to_x0020_Information_x00a0_Policy>
    <SISCOR_x0020_Number xmlns="cdc7663a-08f0-4737-9e8c-148ce897a09c" xsi:nil="true"/>
    <b26cdb1da78c4bb4b1c1bac2f6ac5911 xmlns="cdc7663a-08f0-4737-9e8c-148ce897a09c">
      <Terms xmlns="http://schemas.microsoft.com/office/infopath/2007/PartnerControls"/>
    </b26cdb1da78c4bb4b1c1bac2f6ac5911>
    <ic46d7e087fd4a108fb86518ca413cc6 xmlns="cdc7663a-08f0-4737-9e8c-148ce897a09c">
      <Terms xmlns="http://schemas.microsoft.com/office/infopath/2007/PartnerControls">
        <TermInfo xmlns="http://schemas.microsoft.com/office/infopath/2007/PartnerControls">
          <TermName xmlns="http://schemas.microsoft.com/office/infopath/2007/PartnerControls">Bahamas</TermName>
          <TermId xmlns="http://schemas.microsoft.com/office/infopath/2007/PartnerControls">7662ea91-358d-4300-9a3d-1bdfe066f698</TermId>
        </TermInfo>
      </Terms>
    </ic46d7e087fd4a108fb86518ca413cc6>
    <IDBDocs_x0020_Number xmlns="cdc7663a-08f0-4737-9e8c-148ce897a09c" xsi:nil="true"/>
    <Division_x0020_or_x0020_Unit xmlns="cdc7663a-08f0-4737-9e8c-148ce897a09c">CCB/CBH</Division_x0020_or_x0020_Unit>
    <Fiscal_x0020_Year_x0020_IDB xmlns="cdc7663a-08f0-4737-9e8c-148ce897a09c">2017</Fiscal_x0020_Year_x0020_IDB>
    <e46fe2894295491da65140ffd2369f49 xmlns="cdc7663a-08f0-4737-9e8c-148ce897a09c">
      <Terms xmlns="http://schemas.microsoft.com/office/infopath/2007/PartnerControls">
        <TermInfo xmlns="http://schemas.microsoft.com/office/infopath/2007/PartnerControls">
          <TermName xmlns="http://schemas.microsoft.com/office/infopath/2007/PartnerControls">Goods and Services</TermName>
          <TermId xmlns="http://schemas.microsoft.com/office/infopath/2007/PartnerControls">5bfebf1b-9f1f-4411-b1dd-4c19b807b799</TermId>
        </TermInfo>
      </Terms>
    </e46fe2894295491da65140ffd2369f49>
    <Other_x0020_Author xmlns="cdc7663a-08f0-4737-9e8c-148ce897a09c" xsi:nil="true"/>
    <Migration_x0020_Info xmlns="cdc7663a-08f0-4737-9e8c-148ce897a09c" xsi:nil="true"/>
    <Approval_x0020_Number xmlns="cdc7663a-08f0-4737-9e8c-148ce897a09c">3340/OC-BH;</Approval_x0020_Number>
    <Phase xmlns="cdc7663a-08f0-4737-9e8c-148ce897a09c">ACTIVE</Phase>
    <Document_x0020_Author xmlns="cdc7663a-08f0-4737-9e8c-148ce897a09c">McPhee,Errolisa Vondeca</Document_x0020_Author>
    <b2ec7cfb18674cb8803df6b262e8b107 xmlns="cdc7663a-08f0-4737-9e8c-148ce897a09c">
      <Terms xmlns="http://schemas.microsoft.com/office/infopath/2007/PartnerControls">
        <TermInfo xmlns="http://schemas.microsoft.com/office/infopath/2007/PartnerControls">
          <TermName xmlns="http://schemas.microsoft.com/office/infopath/2007/PartnerControls">REFORM AND PUBLIC SECTOR SUPPORT</TermName>
          <TermId xmlns="http://schemas.microsoft.com/office/infopath/2007/PartnerControls">6679f56e-8b55-402b-90a0-8fe4c41c00ba</TermId>
        </TermInfo>
      </Terms>
    </b2ec7cfb18674cb8803df6b262e8b107>
    <Business_x0020_Area xmlns="cdc7663a-08f0-4737-9e8c-148ce897a09c">ESG</Business_x0020_Area>
    <Key_x0020_Document xmlns="cdc7663a-08f0-4737-9e8c-148ce897a09c">false</Key_x0020_Document>
    <Document_x0020_Language_x0020_IDB xmlns="cdc7663a-08f0-4737-9e8c-148ce897a09c">English</Document_x0020_Language_x0020_IDB>
    <Project_x0020_Document_x0020_Type xmlns="cdc7663a-08f0-4737-9e8c-148ce897a09c" xsi:nil="true"/>
    <g511464f9e53401d84b16fa9b379a574 xmlns="cdc7663a-08f0-4737-9e8c-148ce897a09c">
      <Terms xmlns="http://schemas.microsoft.com/office/infopath/2007/PartnerControls">
        <TermInfo xmlns="http://schemas.microsoft.com/office/infopath/2007/PartnerControls">
          <TermName xmlns="http://schemas.microsoft.com/office/infopath/2007/PartnerControls">ORC</TermName>
          <TermId xmlns="http://schemas.microsoft.com/office/infopath/2007/PartnerControls">c028a4b2-ad8b-4cf4-9cac-a2ae6a778e23</TermId>
        </TermInfo>
      </Terms>
    </g511464f9e53401d84b16fa9b379a574>
    <TaxCatchAll xmlns="cdc7663a-08f0-4737-9e8c-148ce897a09c">
      <Value>26</Value>
      <Value>36</Value>
      <Value>35</Value>
      <Value>29</Value>
      <Value>7</Value>
    </TaxCatchAll>
    <Operation_x0020_Type xmlns="cdc7663a-08f0-4737-9e8c-148ce897a09c">Loan Operation</Operation_x0020_Type>
    <Package_x0020_Code xmlns="cdc7663a-08f0-4737-9e8c-148ce897a09c" xsi:nil="true"/>
    <Identifier xmlns="cdc7663a-08f0-4737-9e8c-148ce897a09c" xsi:nil="true"/>
    <Project_x0020_Number xmlns="cdc7663a-08f0-4737-9e8c-148ce897a09c">BH-L1035</Project_x0020_Number>
    <nddeef1749674d76abdbe4b239a70bc6 xmlns="cdc7663a-08f0-4737-9e8c-148ce897a09c">
      <Terms xmlns="http://schemas.microsoft.com/office/infopath/2007/PartnerControls">
        <TermInfo xmlns="http://schemas.microsoft.com/office/infopath/2007/PartnerControls">
          <TermName xmlns="http://schemas.microsoft.com/office/infopath/2007/PartnerControls">REFORM / MODERNIZATION OF THE STATE</TermName>
          <TermId xmlns="http://schemas.microsoft.com/office/infopath/2007/PartnerControls">c8fda4a7-691a-4c65-b227-9825197b5cd2</TermId>
        </TermInfo>
      </Terms>
    </nddeef1749674d76abdbe4b239a70bc6>
    <Record_x0020_Number xmlns="cdc7663a-08f0-4737-9e8c-148ce897a09c">R0000476335</Record_x0020_Number>
    <_dlc_DocId xmlns="cdc7663a-08f0-4737-9e8c-148ce897a09c">EZSHARE-137255099-3</_dlc_DocId>
    <_dlc_DocIdUrl xmlns="cdc7663a-08f0-4737-9e8c-148ce897a09c">
      <Url>https://idbg.sharepoint.com/teams/EZ-BH-LON/BH-L1035/_layouts/15/DocIdRedir.aspx?ID=EZSHARE-137255099-3</Url>
      <Description>EZSHARE-137255099-3</Description>
    </_dlc_DocIdUrl>
    <Disclosure_x0020_Activity xmlns="cdc7663a-08f0-4737-9e8c-148ce897a09c">Procurement Plan</Disclosure_x0020_Activity>
    <Issue_x0020_Date xmlns="cdc7663a-08f0-4737-9e8c-148ce897a09c" xsi:nil="true"/>
    <KP_x0020_Topics xmlns="cdc7663a-08f0-4737-9e8c-148ce897a09c" xsi:nil="true"/>
    <Disclosed xmlns="cdc7663a-08f0-4737-9e8c-148ce897a09c">false</Disclosed>
    <Publication_x0020_Type xmlns="cdc7663a-08f0-4737-9e8c-148ce897a09c" xsi:nil="true"/>
    <Editor1 xmlns="cdc7663a-08f0-4737-9e8c-148ce897a09c" xsi:nil="true"/>
    <Region xmlns="cdc7663a-08f0-4737-9e8c-148ce897a09c" xsi:nil="true"/>
    <Webtopic xmlns="cdc7663a-08f0-4737-9e8c-148ce897a09c" xsi:nil="true"/>
    <Abstract xmlns="cdc7663a-08f0-4737-9e8c-148ce897a09c" xsi:nil="true"/>
    <Publishing_x0020_House xmlns="cdc7663a-08f0-4737-9e8c-148ce897a09c" xsi:nil="true"/>
  </documentManagement>
</p:properties>
</file>

<file path=customXml/itemProps1.xml><?xml version="1.0" encoding="utf-8"?>
<ds:datastoreItem xmlns:ds="http://schemas.openxmlformats.org/officeDocument/2006/customXml" ds:itemID="{77A0CE22-F16B-41A0-AC52-D4B30B3F0D57}"/>
</file>

<file path=customXml/itemProps2.xml><?xml version="1.0" encoding="utf-8"?>
<ds:datastoreItem xmlns:ds="http://schemas.openxmlformats.org/officeDocument/2006/customXml" ds:itemID="{67F93D1E-41D9-4027-8D1F-FEA77859C715}"/>
</file>

<file path=customXml/itemProps3.xml><?xml version="1.0" encoding="utf-8"?>
<ds:datastoreItem xmlns:ds="http://schemas.openxmlformats.org/officeDocument/2006/customXml" ds:itemID="{003C207F-F126-4993-94A5-86998E0E800D}"/>
</file>

<file path=customXml/itemProps4.xml><?xml version="1.0" encoding="utf-8"?>
<ds:datastoreItem xmlns:ds="http://schemas.openxmlformats.org/officeDocument/2006/customXml" ds:itemID="{1705732C-A635-436E-A0FD-32B0D2E5C187}"/>
</file>

<file path=customXml/itemProps5.xml><?xml version="1.0" encoding="utf-8"?>
<ds:datastoreItem xmlns:ds="http://schemas.openxmlformats.org/officeDocument/2006/customXml" ds:itemID="{02B16E39-03E7-4A3E-9E28-23AB3D24666D}"/>
</file>

<file path=customXml/itemProps6.xml><?xml version="1.0" encoding="utf-8"?>
<ds:datastoreItem xmlns:ds="http://schemas.openxmlformats.org/officeDocument/2006/customXml" ds:itemID="{55FE714D-36E7-4F14-8D11-697C2DE932B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Project Structure</vt:lpstr>
      <vt:lpstr>Procurement Plan</vt:lpstr>
      <vt:lpstr>Detailed Procurement Plan</vt:lpstr>
      <vt:lpstr>Sheet1</vt:lpstr>
      <vt:lpstr>'Detailed Procurement Plan'!Print_Area</vt:lpstr>
      <vt:lpstr>QCNI</vt:lpstr>
    </vt:vector>
  </TitlesOfParts>
  <Company>Inter-American Development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Costa</dc:creator>
  <cp:keywords/>
  <cp:lastModifiedBy>McPhee, Errolisa Vondeca</cp:lastModifiedBy>
  <cp:lastPrinted>2017-06-08T14:16:25Z</cp:lastPrinted>
  <dcterms:created xsi:type="dcterms:W3CDTF">2011-03-30T14:45:37Z</dcterms:created>
  <dcterms:modified xsi:type="dcterms:W3CDTF">2017-06-23T14:00:57Z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Function Operations IDB">
    <vt:lpwstr>7;#Goods and Services|5bfebf1b-9f1f-4411-b1dd-4c19b807b799</vt:lpwstr>
  </property>
  <property fmtid="{D5CDD505-2E9C-101B-9397-08002B2CF9AE}" pid="4" name="TaxKeyword">
    <vt:lpwstr/>
  </property>
  <property fmtid="{D5CDD505-2E9C-101B-9397-08002B2CF9AE}" pid="5" name="TaxKeywordTaxHTField">
    <vt:lpwstr/>
  </property>
  <property fmtid="{D5CDD505-2E9C-101B-9397-08002B2CF9AE}" pid="6" name="Series Operations IDB">
    <vt:lpwstr/>
  </property>
  <property fmtid="{D5CDD505-2E9C-101B-9397-08002B2CF9AE}" pid="7" name="Sub-Sector">
    <vt:lpwstr>36;#REFORM AND PUBLIC SECTOR SUPPORT|6679f56e-8b55-402b-90a0-8fe4c41c00ba</vt:lpwstr>
  </property>
  <property fmtid="{D5CDD505-2E9C-101B-9397-08002B2CF9AE}" pid="8" name="Fund IDB">
    <vt:lpwstr>29;#ORC|c028a4b2-ad8b-4cf4-9cac-a2ae6a778e23</vt:lpwstr>
  </property>
  <property fmtid="{D5CDD505-2E9C-101B-9397-08002B2CF9AE}" pid="9" name="Country">
    <vt:lpwstr>26;#Bahamas|7662ea91-358d-4300-9a3d-1bdfe066f698</vt:lpwstr>
  </property>
  <property fmtid="{D5CDD505-2E9C-101B-9397-08002B2CF9AE}" pid="10" name="Sector IDB">
    <vt:lpwstr>35;#REFORM / MODERNIZATION OF THE STATE|c8fda4a7-691a-4c65-b227-9825197b5cd2</vt:lpwstr>
  </property>
  <property fmtid="{D5CDD505-2E9C-101B-9397-08002B2CF9AE}" pid="11" name="_dlc_DocIdItemGuid">
    <vt:lpwstr>7389eb23-a917-4829-a1aa-e4d460f9dd19</vt:lpwstr>
  </property>
  <property fmtid="{D5CDD505-2E9C-101B-9397-08002B2CF9AE}" pid="12" name="Disclosure Activity">
    <vt:lpwstr>Procurement Plan</vt:lpwstr>
  </property>
  <property fmtid="{D5CDD505-2E9C-101B-9397-08002B2CF9AE}" pid="13" name="ContentTypeId">
    <vt:lpwstr>0x0101001A458A224826124E8B45B1D613300CFC00B43A870E32D32C49805BCA8ED5F48666</vt:lpwstr>
  </property>
</Properties>
</file>