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 UEP - Administrativo\PA - Plano de Aquisições\2017\Edit\"/>
    </mc:Choice>
  </mc:AlternateContent>
  <bookViews>
    <workbookView xWindow="0" yWindow="0" windowWidth="14835" windowHeight="9570" tabRatio="412" firstSheet="1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_xlnm._FilterDatabase" localSheetId="1" hidden="1">'Detalhes Plano de Aquisições'!$A$15:$Q$93</definedName>
    <definedName name="_xlnm.Print_Area" localSheetId="1">'Detalhes Plano de Aquisições'!$A$1:$Q$141</definedName>
    <definedName name="capacitacao">'Detalhes Plano de Aquisições'!$E$111:$E$119</definedName>
  </definedNames>
  <calcPr calcId="162913"/>
</workbook>
</file>

<file path=xl/calcChain.xml><?xml version="1.0" encoding="utf-8"?>
<calcChain xmlns="http://schemas.openxmlformats.org/spreadsheetml/2006/main">
  <c r="H61" i="1" l="1"/>
  <c r="G79" i="1" l="1"/>
  <c r="H24" i="1"/>
  <c r="H45" i="1" l="1"/>
  <c r="H37" i="1"/>
</calcChain>
</file>

<file path=xl/sharedStrings.xml><?xml version="1.0" encoding="utf-8"?>
<sst xmlns="http://schemas.openxmlformats.org/spreadsheetml/2006/main" count="790" uniqueCount="296">
  <si>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</si>
  <si>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</si>
  <si>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</si>
  <si>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</si>
  <si>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</si>
  <si>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</si>
  <si>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</si>
  <si>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</si>
  <si>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</si>
  <si>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</si>
  <si>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</si>
  <si>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</si>
  <si>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</si>
  <si>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</si>
  <si>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</si>
  <si>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</si>
  <si>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</si>
  <si>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</si>
  <si>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</si>
  <si>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</si>
  <si>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</si>
  <si>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</si>
  <si>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</si>
  <si>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</si>
  <si>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</si>
  <si>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</si>
  <si>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</si>
  <si>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</si>
  <si>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</si>
  <si>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</si>
  <si>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</si>
  <si>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</si>
  <si>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</si>
  <si>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</si>
  <si>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</si>
  <si>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</si>
  <si>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</si>
  <si>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</si>
  <si>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</si>
  <si>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</si>
  <si>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</si>
  <si>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</si>
  <si>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</si>
  <si>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</si>
  <si>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</si>
  <si>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</si>
  <si>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</si>
  <si>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</si>
  <si>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</si>
  <si>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</si>
  <si>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</si>
  <si>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</si>
  <si>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</si>
  <si>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</si>
  <si>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</si>
  <si>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</si>
  <si>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</si>
  <si>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</si>
  <si>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</si>
  <si>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</si>
  <si>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</si>
  <si>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</si>
  <si>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</si>
  <si>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</si>
  <si>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</si>
  <si>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</si>
  <si>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</si>
  <si>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</si>
  <si>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</si>
  <si>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</si>
  <si>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</si>
  <si>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</si>
  <si>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</si>
  <si>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</si>
  <si>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</si>
  <si>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</si>
  <si>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</si>
  <si>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</si>
  <si>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</si>
  <si>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</si>
  <si>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</si>
  <si>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</si>
  <si>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</si>
  <si>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</si>
  <si>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</si>
  <si>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</si>
  <si>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</si>
  <si>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</si>
  <si>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</si>
  <si>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</si>
  <si>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</si>
  <si>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</si>
  <si>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</si>
  <si>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</si>
  <si>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</si>
  <si>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</si>
  <si>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</si>
  <si>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</si>
  <si>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</si>
  <si>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</si>
  <si>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</si>
  <si>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</si>
  <si>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</si>
  <si>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</si>
  <si>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</si>
  <si>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</si>
  <si>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</si>
  <si>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</si>
  <si>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</si>
  <si>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</si>
  <si>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</si>
  <si>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</si>
  <si>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</si>
  <si>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</si>
  <si>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</si>
  <si>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</si>
  <si>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</si>
  <si>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</si>
  <si>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</si>
  <si>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</si>
  <si>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</si>
  <si>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</si>
  <si>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</si>
  <si>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</si>
  <si>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</si>
  <si>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</si>
  <si>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</si>
  <si>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</si>
  <si>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</si>
  <si>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</si>
  <si>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</si>
  <si>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</si>
  <si>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</si>
  <si>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</si>
  <si>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</si>
  <si>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</si>
  <si>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</si>
  <si>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</si>
  <si>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</si>
  <si>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</si>
  <si>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2.3.1</t>
  </si>
  <si>
    <t>Atualizado por:  Coordenação da Unidade Executora do Programa</t>
  </si>
  <si>
    <t>Contrato de Empréstimo: 1980/OC-BR</t>
  </si>
  <si>
    <t>Programa Urbano Ambiental Macambira Anicuns</t>
  </si>
  <si>
    <t>Atualizado por:  Coordenação da Unidade Executora do Programa - UEP</t>
  </si>
  <si>
    <t>UEP</t>
  </si>
  <si>
    <t>Implantação de vias asfaltadas, drenagem pluvial e iluminação</t>
  </si>
  <si>
    <t>Obras do Parque Linear e do Parque Urbano Macambira, incluindo equipamentos, recuperação dos canais e margens (macro e micro drenagem) e construção de unidades habitacionais com reassentamento de população</t>
  </si>
  <si>
    <t>Contrução de:
    EMTI Itamaracá
    UABSF Bairro Rodoviário
    UABSF Bairro São Francisco</t>
  </si>
  <si>
    <t>Obras do Parque Linear (S1, S2 e S3), do Parque Ambiental Macambira (PAM) e travessias da Avenida César Lates, Avenida Joaquim Pedro Dias e Avenida Egerineu Teixeira</t>
  </si>
  <si>
    <t>Montante Estimado em US$ X mil</t>
  </si>
  <si>
    <t>Montante Estimado em US$ X mil+F117</t>
  </si>
  <si>
    <t>2.2.1</t>
  </si>
  <si>
    <t>Tomada de Preços e Concorrência Pública Nacional</t>
  </si>
  <si>
    <t>Aquisição de equipamentos de informática (computadores e monitores)</t>
  </si>
  <si>
    <t>Aquisição de mobiliário para a UEP</t>
  </si>
  <si>
    <t>Aquisição de máquinas e equipamentos para laboratório de asfalto, laboratório de concreto,  laboratório de solos e rede de pluviógrafos para a SEMOB</t>
  </si>
  <si>
    <t>Aquisição de máquinas e equipamentos para laboratório de qualidade das águas da AMMA</t>
  </si>
  <si>
    <t>Aquisição de Sistema de Informações Gerenciais para UEP</t>
  </si>
  <si>
    <t>2.2.3</t>
  </si>
  <si>
    <t>2.3 Aquisição de máquinas e equipamentos para laboratório de asfalto, laboratório de concreto,  laboratório de solos e rede de pluviógrafos para a SEMOB</t>
  </si>
  <si>
    <t>2.4 Aquisição de máquinas e equipamentos para laboratório de qualidade das águas da AMMA</t>
  </si>
  <si>
    <t>Monitoramento da qualidade das águas (análises físico-químicas e microbiológicas) para as águas do Córrego Macambira, ao longo do Parque Linear (S1, S2 e S3) e do Parque Ambiental Macambira</t>
  </si>
  <si>
    <t>Digitalização do cadastro de galerias de águas pluviais da SEMOB</t>
  </si>
  <si>
    <t>2.3.3</t>
  </si>
  <si>
    <t>Serviços especializados de sondagem de solo</t>
  </si>
  <si>
    <t>2.1.1</t>
  </si>
  <si>
    <t>Concorrência Pública Nacional</t>
  </si>
  <si>
    <t>Gerenciamento e apoio à UEP</t>
  </si>
  <si>
    <t>Elaboração de projetos (básico e executivo) e supervisão de obras dos Parques (linear e urbanos)</t>
  </si>
  <si>
    <t>Serviços especializados de auditoria contábil independente</t>
  </si>
  <si>
    <t>1.2/ 1.3</t>
  </si>
  <si>
    <t>Elaboração de projetos executivos de arquitetura, de implantação e complementares de engenharia para unidades habitacionais</t>
  </si>
  <si>
    <t>Gerenciamento e apoio à Unidade Executora do Programa - 2ª etapa</t>
  </si>
  <si>
    <t>Apoio Socio Ambiental</t>
  </si>
  <si>
    <t>Elaboração do Plano de Manejo</t>
  </si>
  <si>
    <t>Serviços especializados de consultoria em  Planejamento e Gerenciamento</t>
  </si>
  <si>
    <t>2.3.2</t>
  </si>
  <si>
    <t>1.1</t>
  </si>
  <si>
    <t>1.2</t>
  </si>
  <si>
    <t>1.3</t>
  </si>
  <si>
    <t>1.4</t>
  </si>
  <si>
    <t>41228644/41423749/48022081</t>
  </si>
  <si>
    <t>03</t>
  </si>
  <si>
    <t>01</t>
  </si>
  <si>
    <t>Reconhecimento na SD #9</t>
  </si>
  <si>
    <t>-</t>
  </si>
  <si>
    <t>PRISM BR B2439</t>
  </si>
  <si>
    <t>PRISM BR B22270</t>
  </si>
  <si>
    <t>PRISM BR A6419</t>
  </si>
  <si>
    <t>Atualização Nº: 11</t>
  </si>
  <si>
    <t>Reconhecimento na SD #4</t>
  </si>
  <si>
    <t>CBR 2933/2012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</si>
  <si>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</si>
  <si>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</si>
  <si>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</si>
  <si>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</si>
  <si>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</si>
  <si>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</si>
  <si>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</si>
  <si>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</si>
  <si>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</si>
  <si>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</si>
  <si>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</si>
  <si>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</si>
  <si>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</si>
  <si>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</si>
  <si>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</si>
  <si>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6.1</t>
  </si>
  <si>
    <t>6.2</t>
  </si>
  <si>
    <t>7.1</t>
  </si>
  <si>
    <t>7.2</t>
  </si>
  <si>
    <t>5.1</t>
  </si>
  <si>
    <t>5.2</t>
  </si>
  <si>
    <t>Serviços especializados de consultoria em Recursos Humanos</t>
  </si>
  <si>
    <t>5.3</t>
  </si>
  <si>
    <t>5.4</t>
  </si>
  <si>
    <t>5.5</t>
  </si>
  <si>
    <t>Serviços especializados de consultoria para elaboração do Plano de Comunicação Social e educação Ambiental</t>
  </si>
  <si>
    <t>Atualizado em: 23/09/2015</t>
  </si>
  <si>
    <t>4.9</t>
  </si>
  <si>
    <t>Aquisição de material gráfico para implantação do Plano de Social e Ambiental</t>
  </si>
  <si>
    <t>Elaboração da Pesquisa ex-post do Programa</t>
  </si>
  <si>
    <t>5.6</t>
  </si>
  <si>
    <t>2.5</t>
  </si>
  <si>
    <t>2.6</t>
  </si>
  <si>
    <t>2.6 Aquisição de Sistema de Informações Gerenciais para UEP</t>
  </si>
  <si>
    <t xml:space="preserve">A contratação refere-se a contratação de um bem e serviços correlatos. </t>
  </si>
  <si>
    <t>Conforme acordado em missão de inspeção realizada no período de 23 a 26 de fevereiro de 2016, a UEP manifestou ao BID à dificuldade por parte da Prefeitura Municipal de Goiânia no processo de contratação dos Produtos junto a SEMAD. Após algumas reuniões a Secretaria Municipal de Obras alega não possuir corpo técnico tampouco espaço físico para comportar mais equipamentos em suas instalações.</t>
  </si>
  <si>
    <t>Conforme acordado em missão de inspeção realizada no período de 23 a 26 de fevereiro de 2016, a UEP manifestou ao BID à dificuldade por parte da Prefeitura Municipal de Goiânia no processo de contratação dos Produtos junto a Agênica Municipal de Meio Ambiente. Após algumas reuniões a Agência de Meio Ambiente alega não possuir corpo técnico tampouco espaço físico para a implantação de um laboratório em suas instalações.</t>
  </si>
  <si>
    <t>2.7</t>
  </si>
  <si>
    <t>Aquisição de veiculos para a campanha do virus ZIKA</t>
  </si>
  <si>
    <t>A aquisição foi discutida e aprovada em missão de inspeção realizada no período de 23 a 26 de fevereiro de 2016 e CBR-984/2016 de 14 de março de 2016.</t>
  </si>
  <si>
    <t>PRISM BR B2908</t>
  </si>
  <si>
    <t>PRISM BR 11398</t>
  </si>
  <si>
    <t>PRISM BRB11423</t>
  </si>
  <si>
    <t>PRISM BR11209</t>
  </si>
  <si>
    <t>PRISM BR10925</t>
  </si>
  <si>
    <t>Serviços especializados de consultoria em supervisão de obras</t>
  </si>
  <si>
    <t>PRISM BRB 3212</t>
  </si>
  <si>
    <t>PRISM BR11424</t>
  </si>
  <si>
    <t>5.7</t>
  </si>
  <si>
    <t>5.8</t>
  </si>
  <si>
    <t>Dolar de referência:</t>
  </si>
  <si>
    <t>Conforme acordado em missão de inspeção realizada no período de 22 a 24 de Junho de 2016 a UEP iniciará a contratação de um consultor em contratos, visando a continuidade do Projeto.</t>
  </si>
  <si>
    <t>PRISM BR A9390</t>
  </si>
  <si>
    <t>PRISM BR A9460</t>
  </si>
  <si>
    <t>PRISM BR A9517</t>
  </si>
  <si>
    <t>PRISM BR A10830</t>
  </si>
  <si>
    <t>PRISM BR 11211</t>
  </si>
  <si>
    <t>PRISM BR 11399</t>
  </si>
  <si>
    <t>PRISM BR 11210</t>
  </si>
  <si>
    <t>Definir mudança de modalidade com BID</t>
  </si>
  <si>
    <t>As Unidades de Saúde foram concluídas e A escola de Tempo Integral encontra-se em execução pelo contratado com aporte local</t>
  </si>
  <si>
    <t>Serviços especializados de consultoria para preparação do Relatório Final do Projeto</t>
  </si>
  <si>
    <t>Será contratado antes do encerramento do contrato vigente.</t>
  </si>
  <si>
    <t>PRISM BRB 3332</t>
  </si>
  <si>
    <t>Contrato em execução</t>
  </si>
  <si>
    <t>PRISM BR 11679</t>
  </si>
  <si>
    <t>Contratação em preparação</t>
  </si>
  <si>
    <t>5.10</t>
  </si>
  <si>
    <t>5.11</t>
  </si>
  <si>
    <t>5.12</t>
  </si>
  <si>
    <t>5.13</t>
  </si>
  <si>
    <t>Serviços especializado em Consultoria para elaboração de Carta Consulta</t>
  </si>
  <si>
    <t>Implantação de obras de reurbanização do córrego botafogo</t>
  </si>
  <si>
    <t>Reconhecimento na SD #32</t>
  </si>
  <si>
    <t>Construção da Unidade de Pronto Atendimento da Itaipú (UPA)</t>
  </si>
  <si>
    <t>Construção da Unidade de Pronto Atendimento da Noroeste  (UPA)</t>
  </si>
  <si>
    <t>Implantação de obras de reurbanização do vale do córrego cascavel</t>
  </si>
  <si>
    <t>Aquisição de serviços de cerimonial para realização do seminário final de encerramento do programa</t>
  </si>
  <si>
    <t>1.6</t>
  </si>
  <si>
    <t>1.7</t>
  </si>
  <si>
    <t>1.8</t>
  </si>
  <si>
    <t>1.9</t>
  </si>
  <si>
    <t>1.6 Implantação de obras de reurbanização do córrego botafogo</t>
  </si>
  <si>
    <t>1.7 Construção da Unidade de Pronto Atendimento da Itaipú (UPA)</t>
  </si>
  <si>
    <t>1.8 Construção da Unidade de Pronto Atendimento da Noroeste  (UPA)</t>
  </si>
  <si>
    <t>1.9 Implantação de obras de reurbanização do vale do córrego cascavel</t>
  </si>
  <si>
    <t>Inclusão das obras de reconhecimento como contrapartida local conforme não objetado pela CBR nº 4865/2016</t>
  </si>
  <si>
    <t>Inclusão das obras de reconhecimento como contrapartida local conforme não objetado pela CBR nº 4860/2016</t>
  </si>
  <si>
    <t>2.8</t>
  </si>
  <si>
    <t>2.7 Aquisição de serviços de cerimonial para realização do seminário final de encerramento do programa</t>
  </si>
  <si>
    <t>A proposta pela UEP tendo em vista que a Unidade não possui recursos locais para o fornecimento de alimentação e artigos para a realização do evento.</t>
  </si>
  <si>
    <t>2.8 Aquisição de veiculos para a campanha do virus ZIKA</t>
  </si>
  <si>
    <t>5.9</t>
  </si>
  <si>
    <t>5.12 Serviços especializados de consultoria para preparação do Relatório Final do Projeto</t>
  </si>
  <si>
    <t>Conforme acordado em missão de inspeção realizada no período de 28 a 29 de Março de 2017 a UEP iniciará a contratação de um consultor em contratos, visando apoiar na elaboração do relatóriro final do projeto.</t>
  </si>
  <si>
    <t>5.9. Serviços especializado em Consultoria para elaboração de Carta Consulta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</si>
  <si>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</si>
  <si>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r>
      <t xml:space="preserve">Método 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</si>
  <si>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4.10</t>
  </si>
  <si>
    <t xml:space="preserve">Aguardando não objeção </t>
  </si>
  <si>
    <t>Atualização Nº: 15</t>
  </si>
  <si>
    <t>Atualizado em: 30/08/2017</t>
  </si>
  <si>
    <t>Conforme consulta junto ao BID a modalidade da auditoria será modificada para SBQC tendo em vista que é a modalidade oficial usada pelo Banco Independente do valor dos serviços.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</si>
</sst>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[$-416]mmm\-yy;@"/>
    <numFmt numFmtId="166" formatCode="_-[$R$-416]\ * #,##0.00_-;\-[$R$-416]\ * #,##0.00_-;_-[$R$-416]\ * &quot;-&quot;??_-;_-@_-"/>
    <numFmt numFmtId="167" formatCode="_-[$$-409]* #,##0.00_ ;_-[$$-409]* \-#,##0.00\ ;_-[$$-409]* &quot;-&quot;??_ ;_-@_ 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0"/>
      <name val="Times New Roman"/>
      <family val="1"/>
    </font>
    <font>
      <sz val="14"/>
      <color indexed="9"/>
      <name val="Times New Roman"/>
      <family val="1"/>
    </font>
    <font>
      <sz val="14"/>
      <color theme="0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rgb="FF000000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9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4"/>
      <color rgb="FFFF0000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14"/>
      <name val="Calibri"/>
      <family val="2"/>
      <scheme val="minor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i/>
      <sz val="12"/>
      <color indexed="9"/>
      <name val="Times New Roman"/>
      <family val="1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1" xfId="38" applyFont="1" applyBorder="1"/>
    <xf numFmtId="0" fontId="30" fillId="0" borderId="21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17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24" xfId="44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9" fillId="27" borderId="18" xfId="44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7" fillId="27" borderId="23" xfId="0" applyFont="1" applyFill="1" applyBorder="1" applyAlignment="1">
      <alignment horizontal="center" vertical="center"/>
    </xf>
    <xf numFmtId="0" fontId="29" fillId="27" borderId="19" xfId="44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9" fillId="27" borderId="14" xfId="44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11" xfId="1" applyFont="1" applyFill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22" xfId="1" applyFont="1" applyFill="1" applyBorder="1" applyAlignment="1">
      <alignment vertical="center" wrapText="1"/>
    </xf>
    <xf numFmtId="0" fontId="32" fillId="0" borderId="10" xfId="38" applyFont="1" applyFill="1" applyBorder="1" applyAlignment="1">
      <alignment vertical="center" wrapText="1"/>
    </xf>
    <xf numFmtId="0" fontId="32" fillId="0" borderId="0" xfId="38" applyFont="1" applyFill="1" applyBorder="1" applyAlignment="1">
      <alignment vertical="center" wrapText="1"/>
    </xf>
    <xf numFmtId="0" fontId="32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33" fillId="0" borderId="0" xfId="46" applyFont="1" applyAlignment="1">
      <alignment horizontal="left" vertical="center"/>
    </xf>
    <xf numFmtId="0" fontId="41" fillId="0" borderId="0" xfId="46" applyFont="1"/>
    <xf numFmtId="0" fontId="30" fillId="0" borderId="0" xfId="0" applyFont="1" applyBorder="1"/>
    <xf numFmtId="0" fontId="32" fillId="0" borderId="0" xfId="38" applyFont="1" applyBorder="1"/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41" fillId="0" borderId="0" xfId="46" applyFont="1" applyAlignment="1">
      <alignment horizontal="center"/>
    </xf>
    <xf numFmtId="0" fontId="40" fillId="28" borderId="10" xfId="0" applyFont="1" applyFill="1" applyBorder="1" applyAlignment="1">
      <alignment horizontal="center"/>
    </xf>
    <xf numFmtId="0" fontId="32" fillId="0" borderId="0" xfId="38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left" vertical="center"/>
    </xf>
    <xf numFmtId="0" fontId="30" fillId="0" borderId="29" xfId="0" applyFont="1" applyBorder="1" applyAlignment="1">
      <alignment horizontal="justify" vertical="center" wrapText="1"/>
    </xf>
    <xf numFmtId="0" fontId="30" fillId="0" borderId="31" xfId="0" applyFont="1" applyBorder="1" applyAlignment="1">
      <alignment horizontal="justify" vertical="center" wrapText="1"/>
    </xf>
    <xf numFmtId="0" fontId="30" fillId="0" borderId="35" xfId="0" applyFont="1" applyBorder="1" applyAlignment="1">
      <alignment horizontal="justify" vertical="center" wrapText="1"/>
    </xf>
    <xf numFmtId="0" fontId="32" fillId="29" borderId="38" xfId="0" applyFont="1" applyFill="1" applyBorder="1" applyAlignment="1">
      <alignment vertical="center" wrapText="1"/>
    </xf>
    <xf numFmtId="0" fontId="30" fillId="0" borderId="37" xfId="0" applyFont="1" applyBorder="1" applyAlignment="1">
      <alignment horizontal="justify" vertical="center" wrapText="1"/>
    </xf>
    <xf numFmtId="0" fontId="32" fillId="0" borderId="38" xfId="0" applyFont="1" applyBorder="1" applyAlignment="1">
      <alignment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0" fontId="32" fillId="0" borderId="35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0" fillId="0" borderId="40" xfId="0" applyFont="1" applyBorder="1" applyAlignment="1">
      <alignment horizontal="justify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29" borderId="10" xfId="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9" fillId="0" borderId="10" xfId="38" applyFont="1" applyFill="1" applyBorder="1" applyAlignment="1">
      <alignment horizontal="center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justify" vertical="center" wrapText="1"/>
    </xf>
    <xf numFmtId="0" fontId="30" fillId="29" borderId="0" xfId="0" applyFont="1" applyFill="1"/>
    <xf numFmtId="0" fontId="30" fillId="29" borderId="0" xfId="0" applyFont="1" applyFill="1" applyBorder="1"/>
    <xf numFmtId="0" fontId="36" fillId="28" borderId="16" xfId="0" applyFont="1" applyFill="1" applyBorder="1" applyAlignment="1"/>
    <xf numFmtId="0" fontId="36" fillId="28" borderId="15" xfId="0" applyFont="1" applyFill="1" applyBorder="1" applyAlignment="1"/>
    <xf numFmtId="0" fontId="36" fillId="28" borderId="22" xfId="0" applyFont="1" applyFill="1" applyBorder="1" applyAlignment="1"/>
    <xf numFmtId="10" fontId="30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32" fillId="29" borderId="0" xfId="44" applyFont="1" applyFill="1" applyBorder="1" applyAlignment="1">
      <alignment horizontal="center" vertical="center" wrapText="1"/>
    </xf>
    <xf numFmtId="0" fontId="32" fillId="29" borderId="10" xfId="1" applyFont="1" applyFill="1" applyBorder="1" applyAlignment="1">
      <alignment horizontal="center" vertical="center" wrapText="1"/>
    </xf>
    <xf numFmtId="0" fontId="32" fillId="29" borderId="10" xfId="44" applyFont="1" applyFill="1" applyBorder="1" applyAlignment="1">
      <alignment horizontal="center" vertical="center" wrapText="1"/>
    </xf>
    <xf numFmtId="0" fontId="49" fillId="0" borderId="0" xfId="0" applyFont="1"/>
    <xf numFmtId="0" fontId="51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46" applyFont="1" applyAlignment="1">
      <alignment horizontal="left" vertical="center"/>
    </xf>
    <xf numFmtId="0" fontId="55" fillId="0" borderId="0" xfId="46" applyFont="1"/>
    <xf numFmtId="0" fontId="46" fillId="29" borderId="10" xfId="38" applyFont="1" applyFill="1" applyBorder="1" applyAlignment="1">
      <alignment horizontal="center" vertical="center" wrapText="1"/>
    </xf>
    <xf numFmtId="0" fontId="46" fillId="29" borderId="0" xfId="44" applyFont="1" applyFill="1" applyBorder="1" applyAlignment="1">
      <alignment vertical="center" wrapText="1"/>
    </xf>
    <xf numFmtId="0" fontId="57" fillId="0" borderId="0" xfId="0" applyFont="1"/>
    <xf numFmtId="0" fontId="46" fillId="29" borderId="10" xfId="1" applyFont="1" applyFill="1" applyBorder="1" applyAlignment="1">
      <alignment horizontal="center" vertical="center" wrapText="1"/>
    </xf>
    <xf numFmtId="0" fontId="46" fillId="29" borderId="10" xfId="44" applyFont="1" applyFill="1" applyBorder="1" applyAlignment="1">
      <alignment horizontal="center" vertical="center" wrapText="1"/>
    </xf>
    <xf numFmtId="0" fontId="57" fillId="29" borderId="10" xfId="0" applyFont="1" applyFill="1" applyBorder="1" applyAlignment="1">
      <alignment horizontal="center"/>
    </xf>
    <xf numFmtId="0" fontId="46" fillId="0" borderId="0" xfId="38" applyFont="1" applyFill="1" applyBorder="1" applyAlignment="1">
      <alignment vertical="center" wrapText="1"/>
    </xf>
    <xf numFmtId="0" fontId="46" fillId="0" borderId="10" xfId="38" applyFont="1" applyFill="1" applyBorder="1" applyAlignment="1">
      <alignment vertical="center" wrapText="1"/>
    </xf>
    <xf numFmtId="0" fontId="46" fillId="0" borderId="10" xfId="38" applyFont="1" applyFill="1" applyBorder="1" applyAlignment="1">
      <alignment horizontal="center" vertical="center" wrapText="1"/>
    </xf>
    <xf numFmtId="0" fontId="47" fillId="0" borderId="0" xfId="0" applyFont="1"/>
    <xf numFmtId="0" fontId="48" fillId="29" borderId="10" xfId="1" applyFont="1" applyFill="1" applyBorder="1" applyAlignment="1">
      <alignment horizontal="center" vertical="center" wrapText="1"/>
    </xf>
    <xf numFmtId="0" fontId="48" fillId="29" borderId="10" xfId="38" applyFont="1" applyFill="1" applyBorder="1" applyAlignment="1">
      <alignment horizontal="center" vertical="center" wrapText="1"/>
    </xf>
    <xf numFmtId="0" fontId="48" fillId="29" borderId="10" xfId="1" applyFont="1" applyFill="1" applyBorder="1" applyAlignment="1">
      <alignment vertical="center" wrapText="1"/>
    </xf>
    <xf numFmtId="0" fontId="48" fillId="29" borderId="0" xfId="44" applyFont="1" applyFill="1" applyBorder="1" applyAlignment="1">
      <alignment vertical="center" wrapText="1"/>
    </xf>
    <xf numFmtId="0" fontId="48" fillId="29" borderId="10" xfId="44" applyFont="1" applyFill="1" applyBorder="1" applyAlignment="1">
      <alignment horizontal="center" vertical="center" wrapText="1"/>
    </xf>
    <xf numFmtId="0" fontId="48" fillId="0" borderId="0" xfId="38" applyFont="1" applyFill="1" applyBorder="1" applyAlignment="1">
      <alignment vertical="center" wrapText="1"/>
    </xf>
    <xf numFmtId="0" fontId="48" fillId="0" borderId="10" xfId="38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9" fillId="0" borderId="0" xfId="38" applyFont="1" applyFill="1" applyBorder="1" applyAlignment="1">
      <alignment horizontal="center" vertical="center" wrapText="1"/>
    </xf>
    <xf numFmtId="0" fontId="48" fillId="29" borderId="0" xfId="44" applyFont="1" applyFill="1" applyBorder="1" applyAlignment="1">
      <alignment horizontal="center" vertical="center" wrapText="1"/>
    </xf>
    <xf numFmtId="0" fontId="48" fillId="0" borderId="0" xfId="38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29" borderId="10" xfId="0" applyFont="1" applyFill="1" applyBorder="1" applyAlignment="1">
      <alignment horizontal="center" vertical="center"/>
    </xf>
    <xf numFmtId="165" fontId="46" fillId="29" borderId="10" xfId="0" applyNumberFormat="1" applyFont="1" applyFill="1" applyBorder="1" applyAlignment="1">
      <alignment horizontal="center" vertical="center" wrapText="1"/>
    </xf>
    <xf numFmtId="1" fontId="46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0" xfId="44" applyFont="1" applyFill="1" applyBorder="1" applyAlignment="1">
      <alignment horizontal="center" vertical="center" wrapText="1"/>
    </xf>
    <xf numFmtId="10" fontId="46" fillId="29" borderId="0" xfId="44" applyNumberFormat="1" applyFont="1" applyFill="1" applyBorder="1" applyAlignment="1">
      <alignment horizontal="center" vertical="center" wrapText="1"/>
    </xf>
    <xf numFmtId="0" fontId="44" fillId="24" borderId="16" xfId="38" applyFont="1" applyFill="1" applyBorder="1" applyAlignment="1">
      <alignment vertical="center" wrapText="1"/>
    </xf>
    <xf numFmtId="0" fontId="44" fillId="24" borderId="22" xfId="38" applyFont="1" applyFill="1" applyBorder="1" applyAlignment="1">
      <alignment vertical="center" wrapText="1"/>
    </xf>
    <xf numFmtId="0" fontId="57" fillId="29" borderId="10" xfId="0" applyFont="1" applyFill="1" applyBorder="1" applyAlignment="1">
      <alignment horizontal="center" vertical="center"/>
    </xf>
    <xf numFmtId="0" fontId="46" fillId="29" borderId="33" xfId="38" applyFont="1" applyFill="1" applyBorder="1" applyAlignment="1">
      <alignment horizontal="center" vertical="center" wrapText="1"/>
    </xf>
    <xf numFmtId="0" fontId="57" fillId="29" borderId="0" xfId="0" applyFont="1" applyFill="1" applyBorder="1" applyAlignment="1">
      <alignment horizontal="center"/>
    </xf>
    <xf numFmtId="0" fontId="46" fillId="0" borderId="0" xfId="38" applyFont="1" applyFill="1" applyBorder="1" applyAlignment="1">
      <alignment horizontal="center" vertical="center" wrapText="1"/>
    </xf>
    <xf numFmtId="4" fontId="46" fillId="0" borderId="0" xfId="38" applyNumberFormat="1" applyFont="1" applyFill="1" applyBorder="1" applyAlignment="1">
      <alignment horizontal="center" vertical="center" wrapText="1"/>
    </xf>
    <xf numFmtId="10" fontId="46" fillId="0" borderId="0" xfId="38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0" borderId="0" xfId="0" applyNumberFormat="1" applyFont="1" applyAlignment="1">
      <alignment horizontal="center"/>
    </xf>
    <xf numFmtId="0" fontId="62" fillId="0" borderId="10" xfId="38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/>
    </xf>
    <xf numFmtId="0" fontId="58" fillId="0" borderId="0" xfId="38" applyFont="1" applyFill="1" applyBorder="1" applyAlignment="1">
      <alignment horizontal="center" vertical="center" wrapText="1"/>
    </xf>
    <xf numFmtId="4" fontId="46" fillId="0" borderId="10" xfId="38" applyNumberFormat="1" applyFont="1" applyFill="1" applyBorder="1" applyAlignment="1">
      <alignment horizontal="center" vertical="center" wrapText="1"/>
    </xf>
    <xf numFmtId="10" fontId="46" fillId="0" borderId="10" xfId="38" applyNumberFormat="1" applyFont="1" applyFill="1" applyBorder="1" applyAlignment="1">
      <alignment horizontal="center" vertical="center" wrapText="1"/>
    </xf>
    <xf numFmtId="0" fontId="48" fillId="29" borderId="10" xfId="38" applyFont="1" applyFill="1" applyBorder="1" applyAlignment="1">
      <alignment vertical="center" wrapText="1"/>
    </xf>
    <xf numFmtId="167" fontId="63" fillId="29" borderId="10" xfId="48" applyNumberFormat="1" applyFont="1" applyFill="1" applyBorder="1" applyAlignment="1">
      <alignment horizontal="center" vertical="center" wrapText="1"/>
    </xf>
    <xf numFmtId="0" fontId="48" fillId="29" borderId="10" xfId="38" quotePrefix="1" applyFont="1" applyFill="1" applyBorder="1" applyAlignment="1">
      <alignment horizontal="center" vertical="center" wrapText="1"/>
    </xf>
    <xf numFmtId="0" fontId="48" fillId="29" borderId="10" xfId="44" quotePrefix="1" applyFont="1" applyFill="1" applyBorder="1" applyAlignment="1">
      <alignment horizontal="center" vertical="center" wrapText="1"/>
    </xf>
    <xf numFmtId="167" fontId="63" fillId="29" borderId="0" xfId="44" applyNumberFormat="1" applyFont="1" applyFill="1" applyBorder="1" applyAlignment="1">
      <alignment horizontal="center" vertical="center" wrapText="1"/>
    </xf>
    <xf numFmtId="0" fontId="65" fillId="29" borderId="10" xfId="1" applyFont="1" applyFill="1" applyBorder="1" applyAlignment="1">
      <alignment horizontal="center" vertical="center" wrapText="1"/>
    </xf>
    <xf numFmtId="167" fontId="66" fillId="0" borderId="0" xfId="48" applyNumberFormat="1" applyFont="1" applyAlignment="1">
      <alignment horizontal="center"/>
    </xf>
    <xf numFmtId="167" fontId="63" fillId="0" borderId="0" xfId="48" applyNumberFormat="1" applyFont="1" applyAlignment="1">
      <alignment horizontal="center" vertical="center"/>
    </xf>
    <xf numFmtId="167" fontId="66" fillId="0" borderId="0" xfId="0" applyNumberFormat="1" applyFont="1" applyAlignment="1">
      <alignment horizontal="center"/>
    </xf>
    <xf numFmtId="167" fontId="63" fillId="0" borderId="10" xfId="38" applyNumberFormat="1" applyFont="1" applyFill="1" applyBorder="1" applyAlignment="1">
      <alignment horizontal="center" vertical="center" wrapText="1"/>
    </xf>
    <xf numFmtId="167" fontId="63" fillId="0" borderId="0" xfId="38" applyNumberFormat="1" applyFont="1" applyFill="1" applyBorder="1" applyAlignment="1">
      <alignment horizontal="center" vertical="center" wrapText="1"/>
    </xf>
    <xf numFmtId="167" fontId="66" fillId="0" borderId="0" xfId="0" applyNumberFormat="1" applyFont="1" applyBorder="1"/>
    <xf numFmtId="0" fontId="67" fillId="0" borderId="0" xfId="0" applyFont="1" applyBorder="1"/>
    <xf numFmtId="164" fontId="47" fillId="0" borderId="0" xfId="47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horizontal="center" vertical="center" wrapText="1"/>
    </xf>
    <xf numFmtId="0" fontId="57" fillId="29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5" fillId="28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46" fillId="0" borderId="17" xfId="0" applyFont="1" applyBorder="1" applyAlignment="1"/>
    <xf numFmtId="10" fontId="57" fillId="0" borderId="0" xfId="0" applyNumberFormat="1" applyFont="1" applyAlignment="1">
      <alignment horizontal="center" vertical="center"/>
    </xf>
    <xf numFmtId="0" fontId="32" fillId="29" borderId="32" xfId="0" applyFont="1" applyFill="1" applyBorder="1" applyAlignment="1">
      <alignment vertical="center" wrapText="1"/>
    </xf>
    <xf numFmtId="0" fontId="56" fillId="29" borderId="0" xfId="38" applyFont="1" applyFill="1" applyBorder="1" applyAlignment="1">
      <alignment vertical="center" wrapText="1"/>
    </xf>
    <xf numFmtId="0" fontId="69" fillId="29" borderId="0" xfId="1" applyFont="1" applyFill="1" applyBorder="1" applyAlignment="1">
      <alignment vertical="center" wrapText="1"/>
    </xf>
    <xf numFmtId="0" fontId="68" fillId="29" borderId="0" xfId="38" applyFont="1" applyFill="1" applyBorder="1" applyAlignment="1">
      <alignment vertical="center" wrapText="1"/>
    </xf>
    <xf numFmtId="166" fontId="43" fillId="29" borderId="21" xfId="38" applyNumberFormat="1" applyFont="1" applyFill="1" applyBorder="1" applyAlignment="1">
      <alignment vertical="center" wrapText="1"/>
    </xf>
    <xf numFmtId="0" fontId="46" fillId="29" borderId="10" xfId="1" applyFont="1" applyFill="1" applyBorder="1" applyAlignment="1">
      <alignment vertical="center" wrapText="1"/>
    </xf>
    <xf numFmtId="0" fontId="48" fillId="29" borderId="10" xfId="0" applyFont="1" applyFill="1" applyBorder="1" applyAlignment="1">
      <alignment vertical="center" wrapText="1"/>
    </xf>
    <xf numFmtId="0" fontId="46" fillId="29" borderId="1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5" fillId="0" borderId="0" xfId="46" applyFont="1" applyAlignment="1">
      <alignment horizontal="left"/>
    </xf>
    <xf numFmtId="0" fontId="59" fillId="29" borderId="0" xfId="38" applyFont="1" applyFill="1" applyBorder="1" applyAlignment="1">
      <alignment vertical="center" wrapText="1"/>
    </xf>
    <xf numFmtId="164" fontId="63" fillId="29" borderId="0" xfId="47" applyFont="1" applyFill="1" applyBorder="1" applyAlignment="1">
      <alignment horizontal="center" vertical="center" wrapText="1"/>
    </xf>
    <xf numFmtId="4" fontId="38" fillId="24" borderId="10" xfId="44" applyNumberFormat="1" applyFont="1" applyFill="1" applyBorder="1" applyAlignment="1">
      <alignment horizontal="center" vertical="center" wrapText="1"/>
    </xf>
    <xf numFmtId="10" fontId="38" fillId="24" borderId="10" xfId="44" applyNumberFormat="1" applyFont="1" applyFill="1" applyBorder="1" applyAlignment="1">
      <alignment horizontal="center" vertical="center" wrapText="1"/>
    </xf>
    <xf numFmtId="0" fontId="38" fillId="24" borderId="10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10" fontId="38" fillId="24" borderId="22" xfId="44" applyNumberFormat="1" applyFont="1" applyFill="1" applyBorder="1" applyAlignment="1">
      <alignment horizontal="center" vertical="center" wrapText="1"/>
    </xf>
    <xf numFmtId="0" fontId="37" fillId="24" borderId="41" xfId="44" applyFont="1" applyFill="1" applyBorder="1" applyAlignment="1">
      <alignment vertical="center" wrapText="1"/>
    </xf>
    <xf numFmtId="0" fontId="37" fillId="24" borderId="42" xfId="44" applyFont="1" applyFill="1" applyBorder="1" applyAlignment="1">
      <alignment vertical="center" wrapText="1"/>
    </xf>
    <xf numFmtId="0" fontId="38" fillId="24" borderId="16" xfId="44" applyFont="1" applyFill="1" applyBorder="1" applyAlignment="1">
      <alignment horizontal="center" vertical="center"/>
    </xf>
    <xf numFmtId="4" fontId="38" fillId="24" borderId="15" xfId="44" applyNumberFormat="1" applyFont="1" applyFill="1" applyBorder="1" applyAlignment="1">
      <alignment horizontal="center" vertical="center" wrapText="1"/>
    </xf>
    <xf numFmtId="10" fontId="38" fillId="24" borderId="15" xfId="44" applyNumberFormat="1" applyFont="1" applyFill="1" applyBorder="1" applyAlignment="1">
      <alignment horizontal="center" vertical="center" wrapText="1"/>
    </xf>
    <xf numFmtId="0" fontId="38" fillId="24" borderId="15" xfId="44" applyFont="1" applyFill="1" applyBorder="1" applyAlignment="1">
      <alignment horizontal="center" vertical="center" wrapText="1"/>
    </xf>
    <xf numFmtId="4" fontId="38" fillId="24" borderId="22" xfId="44" applyNumberFormat="1" applyFont="1" applyFill="1" applyBorder="1" applyAlignment="1">
      <alignment horizontal="center" vertical="center" wrapText="1"/>
    </xf>
    <xf numFmtId="0" fontId="36" fillId="24" borderId="22" xfId="44" applyFont="1" applyFill="1" applyBorder="1" applyAlignment="1">
      <alignment horizontal="center" vertical="center" wrapText="1"/>
    </xf>
    <xf numFmtId="0" fontId="37" fillId="24" borderId="33" xfId="44" applyFont="1" applyFill="1" applyBorder="1" applyAlignment="1">
      <alignment horizontal="center" vertical="center" wrapText="1"/>
    </xf>
    <xf numFmtId="0" fontId="37" fillId="24" borderId="16" xfId="44" applyFont="1" applyFill="1" applyBorder="1" applyAlignment="1">
      <alignment horizontal="center" vertical="center" wrapText="1"/>
    </xf>
    <xf numFmtId="0" fontId="38" fillId="24" borderId="17" xfId="44" applyFont="1" applyFill="1" applyBorder="1" applyAlignment="1">
      <alignment vertical="center" wrapText="1"/>
    </xf>
    <xf numFmtId="0" fontId="60" fillId="24" borderId="41" xfId="44" applyFont="1" applyFill="1" applyBorder="1" applyAlignment="1">
      <alignment vertical="center" wrapText="1"/>
    </xf>
    <xf numFmtId="0" fontId="38" fillId="24" borderId="10" xfId="44" applyFont="1" applyFill="1" applyBorder="1" applyAlignment="1">
      <alignment horizontal="center" vertical="center"/>
    </xf>
    <xf numFmtId="4" fontId="44" fillId="24" borderId="10" xfId="4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1" fillId="29" borderId="0" xfId="38" applyFont="1" applyFill="1" applyBorder="1" applyAlignment="1">
      <alignment vertical="center" wrapText="1"/>
    </xf>
    <xf numFmtId="0" fontId="72" fillId="29" borderId="0" xfId="1" applyFont="1" applyFill="1" applyBorder="1" applyAlignment="1">
      <alignment vertical="center" wrapText="1"/>
    </xf>
    <xf numFmtId="0" fontId="59" fillId="0" borderId="0" xfId="38" applyFont="1" applyFill="1" applyBorder="1" applyAlignment="1">
      <alignment horizontal="center" wrapText="1"/>
    </xf>
    <xf numFmtId="0" fontId="61" fillId="24" borderId="22" xfId="44" applyFont="1" applyFill="1" applyBorder="1" applyAlignment="1">
      <alignment horizontal="center" vertical="center" wrapText="1"/>
    </xf>
    <xf numFmtId="0" fontId="48" fillId="29" borderId="10" xfId="1" applyFont="1" applyFill="1" applyBorder="1" applyAlignment="1">
      <alignment horizontal="center" wrapText="1"/>
    </xf>
    <xf numFmtId="0" fontId="48" fillId="29" borderId="10" xfId="38" applyFont="1" applyFill="1" applyBorder="1" applyAlignment="1">
      <alignment horizontal="center" wrapText="1"/>
    </xf>
    <xf numFmtId="0" fontId="48" fillId="29" borderId="10" xfId="38" quotePrefix="1" applyFont="1" applyFill="1" applyBorder="1" applyAlignment="1">
      <alignment horizontal="center" wrapText="1"/>
    </xf>
    <xf numFmtId="167" fontId="59" fillId="29" borderId="10" xfId="48" applyNumberFormat="1" applyFont="1" applyFill="1" applyBorder="1" applyAlignment="1">
      <alignment horizontal="center" vertical="center" wrapText="1"/>
    </xf>
    <xf numFmtId="0" fontId="61" fillId="24" borderId="10" xfId="44" applyFont="1" applyFill="1" applyBorder="1" applyAlignment="1">
      <alignment horizontal="center" vertical="center" wrapText="1"/>
    </xf>
    <xf numFmtId="0" fontId="32" fillId="29" borderId="0" xfId="0" applyFont="1" applyFill="1" applyBorder="1"/>
    <xf numFmtId="0" fontId="73" fillId="0" borderId="0" xfId="38" applyFont="1" applyFill="1" applyBorder="1" applyAlignment="1">
      <alignment horizontal="left" vertical="center" wrapText="1"/>
    </xf>
    <xf numFmtId="0" fontId="38" fillId="24" borderId="43" xfId="44" applyFont="1" applyFill="1" applyBorder="1" applyAlignment="1">
      <alignment horizontal="center" vertical="center" wrapText="1"/>
    </xf>
    <xf numFmtId="167" fontId="63" fillId="29" borderId="0" xfId="47" applyNumberFormat="1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41" fillId="0" borderId="0" xfId="46" applyFont="1" applyAlignment="1">
      <alignment horizontal="left"/>
    </xf>
    <xf numFmtId="0" fontId="27" fillId="26" borderId="27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left" vertical="center" wrapText="1"/>
    </xf>
    <xf numFmtId="0" fontId="27" fillId="27" borderId="20" xfId="0" applyFont="1" applyFill="1" applyBorder="1" applyAlignment="1">
      <alignment horizontal="left" vertical="center" wrapText="1"/>
    </xf>
    <xf numFmtId="0" fontId="27" fillId="27" borderId="16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27" fillId="27" borderId="22" xfId="0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38" fillId="24" borderId="16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0" fontId="61" fillId="28" borderId="16" xfId="44" applyFont="1" applyFill="1" applyBorder="1" applyAlignment="1">
      <alignment horizontal="center" vertical="center" wrapText="1"/>
    </xf>
    <xf numFmtId="0" fontId="61" fillId="28" borderId="15" xfId="44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2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8" fillId="24" borderId="33" xfId="44" applyFont="1" applyFill="1" applyBorder="1" applyAlignment="1">
      <alignment horizontal="center" vertical="center"/>
    </xf>
    <xf numFmtId="0" fontId="38" fillId="24" borderId="41" xfId="44" applyFont="1" applyFill="1" applyBorder="1" applyAlignment="1">
      <alignment horizontal="center" vertical="center"/>
    </xf>
    <xf numFmtId="0" fontId="38" fillId="24" borderId="42" xfId="44" applyFont="1" applyFill="1" applyBorder="1" applyAlignment="1">
      <alignment horizontal="center" vertical="center"/>
    </xf>
    <xf numFmtId="0" fontId="38" fillId="24" borderId="15" xfId="44" applyFont="1" applyFill="1" applyBorder="1" applyAlignment="1">
      <alignment horizontal="center" vertical="center" wrapText="1"/>
    </xf>
    <xf numFmtId="0" fontId="38" fillId="24" borderId="33" xfId="44" applyFont="1" applyFill="1" applyBorder="1" applyAlignment="1">
      <alignment horizontal="center" vertical="center" wrapText="1"/>
    </xf>
    <xf numFmtId="0" fontId="38" fillId="24" borderId="42" xfId="44" applyFont="1" applyFill="1" applyBorder="1" applyAlignment="1">
      <alignment horizontal="center" vertical="center" wrapText="1"/>
    </xf>
    <xf numFmtId="0" fontId="64" fillId="24" borderId="33" xfId="44" applyFont="1" applyFill="1" applyBorder="1" applyAlignment="1">
      <alignment horizontal="center" vertical="center" wrapText="1"/>
    </xf>
    <xf numFmtId="0" fontId="64" fillId="24" borderId="41" xfId="44" applyFont="1" applyFill="1" applyBorder="1" applyAlignment="1">
      <alignment horizontal="center" vertical="center" wrapText="1"/>
    </xf>
    <xf numFmtId="0" fontId="64" fillId="24" borderId="42" xfId="44" applyFont="1" applyFill="1" applyBorder="1" applyAlignment="1">
      <alignment horizontal="center" vertical="center" wrapText="1"/>
    </xf>
    <xf numFmtId="0" fontId="60" fillId="24" borderId="33" xfId="44" applyFont="1" applyFill="1" applyBorder="1" applyAlignment="1">
      <alignment horizontal="center" vertical="center" wrapText="1"/>
    </xf>
    <xf numFmtId="0" fontId="60" fillId="24" borderId="41" xfId="44" applyFont="1" applyFill="1" applyBorder="1" applyAlignment="1">
      <alignment horizontal="center" vertical="center" wrapText="1"/>
    </xf>
    <xf numFmtId="0" fontId="60" fillId="24" borderId="42" xfId="44" applyFont="1" applyFill="1" applyBorder="1" applyAlignment="1">
      <alignment horizontal="center" vertical="center" wrapText="1"/>
    </xf>
    <xf numFmtId="0" fontId="37" fillId="24" borderId="41" xfId="44" applyFont="1" applyFill="1" applyBorder="1" applyAlignment="1">
      <alignment horizontal="center" vertical="center" wrapText="1"/>
    </xf>
    <xf numFmtId="0" fontId="38" fillId="24" borderId="43" xfId="44" applyFont="1" applyFill="1" applyBorder="1" applyAlignment="1">
      <alignment horizontal="center" vertical="center" wrapText="1"/>
    </xf>
    <xf numFmtId="0" fontId="38" fillId="24" borderId="44" xfId="44" applyFont="1" applyFill="1" applyBorder="1" applyAlignment="1">
      <alignment horizontal="center" vertical="center" wrapText="1"/>
    </xf>
    <xf numFmtId="0" fontId="38" fillId="24" borderId="17" xfId="44" applyFont="1" applyFill="1" applyBorder="1" applyAlignment="1">
      <alignment horizontal="center" vertical="center" wrapText="1"/>
    </xf>
    <xf numFmtId="0" fontId="38" fillId="24" borderId="21" xfId="44" applyFont="1" applyFill="1" applyBorder="1" applyAlignment="1">
      <alignment horizontal="center" vertical="center" wrapText="1"/>
    </xf>
    <xf numFmtId="0" fontId="38" fillId="24" borderId="45" xfId="44" applyFont="1" applyFill="1" applyBorder="1" applyAlignment="1">
      <alignment horizontal="center" vertical="center" wrapText="1"/>
    </xf>
    <xf numFmtId="0" fontId="38" fillId="24" borderId="46" xfId="44" applyFont="1" applyFill="1" applyBorder="1" applyAlignment="1">
      <alignment horizontal="center" vertical="center" wrapText="1"/>
    </xf>
    <xf numFmtId="0" fontId="36" fillId="24" borderId="16" xfId="44" applyFont="1" applyFill="1" applyBorder="1" applyAlignment="1">
      <alignment horizontal="center" vertical="center" wrapText="1"/>
    </xf>
    <xf numFmtId="0" fontId="36" fillId="24" borderId="22" xfId="44" applyFont="1" applyFill="1" applyBorder="1" applyAlignment="1">
      <alignment horizontal="center" vertical="center" wrapText="1"/>
    </xf>
    <xf numFmtId="0" fontId="52" fillId="0" borderId="0" xfId="38" applyFont="1" applyFill="1" applyBorder="1" applyAlignment="1">
      <alignment horizontal="center" vertical="center" wrapText="1"/>
    </xf>
    <xf numFmtId="0" fontId="52" fillId="0" borderId="0" xfId="38" applyFont="1" applyFill="1" applyBorder="1" applyAlignment="1">
      <alignment horizontal="left" vertical="center" wrapText="1"/>
    </xf>
    <xf numFmtId="0" fontId="61" fillId="24" borderId="16" xfId="44" applyFont="1" applyFill="1" applyBorder="1" applyAlignment="1">
      <alignment horizontal="center" vertical="center" wrapText="1"/>
    </xf>
    <xf numFmtId="0" fontId="61" fillId="24" borderId="22" xfId="44" applyFont="1" applyFill="1" applyBorder="1" applyAlignment="1">
      <alignment horizontal="center" vertical="center" wrapText="1"/>
    </xf>
    <xf numFmtId="0" fontId="36" fillId="24" borderId="15" xfId="44" applyFont="1" applyFill="1" applyBorder="1" applyAlignment="1">
      <alignment horizontal="center" vertical="center" wrapText="1"/>
    </xf>
    <xf numFmtId="10" fontId="38" fillId="24" borderId="16" xfId="44" applyNumberFormat="1" applyFont="1" applyFill="1" applyBorder="1" applyAlignment="1">
      <alignment horizontal="center" vertical="center" wrapText="1"/>
    </xf>
    <xf numFmtId="10" fontId="38" fillId="24" borderId="22" xfId="44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29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justify" vertical="center" wrapText="1"/>
    </xf>
    <xf numFmtId="0" fontId="31" fillId="0" borderId="38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0" fontId="31" fillId="0" borderId="32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justify" vertical="center" wrapText="1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oeda" xfId="48" builtinId="4"/>
    <cellStyle name="Neutral 2" xfId="37"/>
    <cellStyle name="Normal" xfId="0" builtinId="0"/>
    <cellStyle name="Normal 2" xfId="38"/>
    <cellStyle name="Normal 2 2" xfId="44"/>
    <cellStyle name="Normal 3" xfId="1"/>
    <cellStyle name="Note 2" xfId="39"/>
    <cellStyle name="Note 2 2" xfId="45"/>
    <cellStyle name="Output 2" xfId="40"/>
    <cellStyle name="Title 2" xfId="41"/>
    <cellStyle name="Total 2" xfId="42"/>
    <cellStyle name="Vírgula" xfId="47" builtinId="3"/>
    <cellStyle name="Warning Text 2" xfId="43"/>
  </cellStyles>
  <dxfs count="0"/>
  <tableStyles count="0" defaultTableStyle="TableStyleMedium9" defaultPivotStyle="PivotStyleLight16"/>
  <colors>
    <mruColors>
      <color rgb="FFFBCDF2"/>
      <color rgb="FFFFFFAF"/>
      <color rgb="FF3366FF"/>
      <color rgb="FFF8A6E8"/>
      <color rgb="FFF79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showGridLines="0" topLeftCell="A13" zoomScale="85" zoomScaleNormal="85" workbookViewId="0">
      <selection activeCell="B59" sqref="B59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57.28515625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25">
      <c r="A1" s="24"/>
      <c r="B1" s="24"/>
      <c r="C1" s="24"/>
    </row>
    <row r="2" spans="1:3" s="1" customFormat="1" ht="15" customHeight="1" x14ac:dyDescent="0.25">
      <c r="A2" s="24"/>
      <c r="B2" s="24"/>
      <c r="C2" s="24"/>
    </row>
    <row r="3" spans="1:3" s="1" customFormat="1" ht="15" customHeight="1" x14ac:dyDescent="0.25">
      <c r="A3" s="24"/>
      <c r="B3" s="24"/>
      <c r="C3" s="24"/>
    </row>
    <row r="4" spans="1:3" s="1" customFormat="1" ht="67.5" customHeight="1" x14ac:dyDescent="0.25">
      <c r="A4" s="226" t="s">
        <v>78</v>
      </c>
      <c r="B4" s="226"/>
      <c r="C4" s="226"/>
    </row>
    <row r="5" spans="1:3" s="1" customFormat="1" x14ac:dyDescent="0.25">
      <c r="A5" s="24"/>
      <c r="B5" s="24"/>
      <c r="C5" s="24"/>
    </row>
    <row r="6" spans="1:3" s="1" customFormat="1" ht="15.75" thickBot="1" x14ac:dyDescent="0.3">
      <c r="A6" s="24"/>
      <c r="B6" s="24"/>
      <c r="C6" s="24"/>
    </row>
    <row r="7" spans="1:3" ht="16.5" thickBot="1" x14ac:dyDescent="0.3">
      <c r="A7" s="27"/>
      <c r="B7" s="38" t="s">
        <v>74</v>
      </c>
      <c r="C7" s="27"/>
    </row>
    <row r="8" spans="1:3" ht="63" x14ac:dyDescent="0.25">
      <c r="A8" s="34" t="s">
        <v>73</v>
      </c>
      <c r="B8" s="35" t="s">
        <v>132</v>
      </c>
      <c r="C8" s="27"/>
    </row>
    <row r="9" spans="1:3" ht="47.25" x14ac:dyDescent="0.25">
      <c r="A9" s="36" t="s">
        <v>75</v>
      </c>
      <c r="B9" s="37" t="s">
        <v>133</v>
      </c>
      <c r="C9" s="27"/>
    </row>
    <row r="10" spans="1:3" s="1" customFormat="1" x14ac:dyDescent="0.25">
      <c r="A10" s="26"/>
      <c r="B10" s="28"/>
      <c r="C10" s="27"/>
    </row>
    <row r="11" spans="1:3" s="1" customFormat="1" ht="15.75" thickBot="1" x14ac:dyDescent="0.3">
      <c r="A11" s="25"/>
      <c r="B11" s="29"/>
      <c r="C11" s="27"/>
    </row>
    <row r="12" spans="1:3" s="2" customFormat="1" ht="16.5" thickBot="1" x14ac:dyDescent="0.3">
      <c r="A12" s="33"/>
      <c r="B12" s="38" t="s">
        <v>77</v>
      </c>
      <c r="C12" s="30"/>
    </row>
    <row r="13" spans="1:3" ht="31.5" x14ac:dyDescent="0.25">
      <c r="A13" s="39" t="s">
        <v>134</v>
      </c>
      <c r="B13" s="40" t="s">
        <v>76</v>
      </c>
      <c r="C13" s="27"/>
    </row>
    <row r="14" spans="1:3" ht="16.5" thickBot="1" x14ac:dyDescent="0.3">
      <c r="A14" s="41" t="s">
        <v>31</v>
      </c>
      <c r="B14" s="42" t="s">
        <v>135</v>
      </c>
      <c r="C14" s="27"/>
    </row>
    <row r="15" spans="1:3" ht="16.5" thickBot="1" x14ac:dyDescent="0.3">
      <c r="A15" s="33"/>
      <c r="B15" s="33"/>
      <c r="C15" s="27"/>
    </row>
    <row r="16" spans="1:3" ht="16.5" thickBot="1" x14ac:dyDescent="0.3">
      <c r="A16" s="33"/>
      <c r="B16" s="38" t="s">
        <v>79</v>
      </c>
      <c r="C16" s="27"/>
    </row>
    <row r="17" spans="1:3" ht="15.75" x14ac:dyDescent="0.25">
      <c r="A17" s="230" t="s">
        <v>136</v>
      </c>
      <c r="B17" s="43" t="s">
        <v>5</v>
      </c>
      <c r="C17" s="27"/>
    </row>
    <row r="18" spans="1:3" ht="15.75" customHeight="1" x14ac:dyDescent="0.25">
      <c r="A18" s="231"/>
      <c r="B18" s="44" t="s">
        <v>3</v>
      </c>
      <c r="C18" s="27"/>
    </row>
    <row r="19" spans="1:3" ht="16.5" thickBot="1" x14ac:dyDescent="0.3">
      <c r="A19" s="232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79</v>
      </c>
      <c r="C21" s="27"/>
    </row>
    <row r="22" spans="1:3" ht="15.75" x14ac:dyDescent="0.25">
      <c r="A22" s="233" t="s">
        <v>21</v>
      </c>
      <c r="B22" s="43" t="s">
        <v>1</v>
      </c>
      <c r="C22" s="27"/>
    </row>
    <row r="23" spans="1:3" ht="15.75" x14ac:dyDescent="0.25">
      <c r="A23" s="234"/>
      <c r="B23" s="44" t="s">
        <v>72</v>
      </c>
      <c r="C23" s="27"/>
    </row>
    <row r="24" spans="1:3" ht="15.75" x14ac:dyDescent="0.25">
      <c r="A24" s="234"/>
      <c r="B24" s="44" t="s">
        <v>46</v>
      </c>
      <c r="C24" s="27"/>
    </row>
    <row r="25" spans="1:3" ht="15.75" x14ac:dyDescent="0.25">
      <c r="A25" s="234"/>
      <c r="B25" s="44" t="s">
        <v>7</v>
      </c>
      <c r="C25" s="27"/>
    </row>
    <row r="26" spans="1:3" s="1" customFormat="1" ht="15.75" x14ac:dyDescent="0.25">
      <c r="A26" s="234"/>
      <c r="B26" s="44" t="s">
        <v>81</v>
      </c>
      <c r="C26" s="27"/>
    </row>
    <row r="27" spans="1:3" s="1" customFormat="1" ht="15.75" x14ac:dyDescent="0.25">
      <c r="A27" s="234"/>
      <c r="B27" s="44" t="s">
        <v>67</v>
      </c>
      <c r="C27" s="27"/>
    </row>
    <row r="28" spans="1:3" ht="15" customHeight="1" x14ac:dyDescent="0.25">
      <c r="A28" s="234"/>
      <c r="B28" s="44" t="s">
        <v>23</v>
      </c>
      <c r="C28" s="27"/>
    </row>
    <row r="29" spans="1:3" ht="16.5" thickBot="1" x14ac:dyDescent="0.3">
      <c r="A29" s="235"/>
      <c r="B29" s="47" t="s">
        <v>80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236" t="s">
        <v>71</v>
      </c>
      <c r="B32" s="239" t="s">
        <v>82</v>
      </c>
      <c r="C32" s="48" t="s">
        <v>37</v>
      </c>
    </row>
    <row r="33" spans="1:3" ht="15.75" x14ac:dyDescent="0.25">
      <c r="A33" s="237"/>
      <c r="B33" s="239"/>
      <c r="C33" s="32" t="s">
        <v>38</v>
      </c>
    </row>
    <row r="34" spans="1:3" ht="15.75" x14ac:dyDescent="0.25">
      <c r="A34" s="237"/>
      <c r="B34" s="239"/>
      <c r="C34" s="32" t="s">
        <v>20</v>
      </c>
    </row>
    <row r="35" spans="1:3" ht="15.75" x14ac:dyDescent="0.25">
      <c r="A35" s="237"/>
      <c r="B35" s="239"/>
      <c r="C35" s="32" t="s">
        <v>39</v>
      </c>
    </row>
    <row r="36" spans="1:3" ht="15.75" x14ac:dyDescent="0.25">
      <c r="A36" s="237"/>
      <c r="B36" s="239"/>
      <c r="C36" s="32" t="s">
        <v>42</v>
      </c>
    </row>
    <row r="37" spans="1:3" ht="15.75" x14ac:dyDescent="0.25">
      <c r="A37" s="237"/>
      <c r="B37" s="239"/>
      <c r="C37" s="32" t="s">
        <v>40</v>
      </c>
    </row>
    <row r="38" spans="1:3" ht="15.75" x14ac:dyDescent="0.25">
      <c r="A38" s="237"/>
      <c r="B38" s="240"/>
      <c r="C38" s="32" t="s">
        <v>41</v>
      </c>
    </row>
    <row r="39" spans="1:3" ht="15.75" x14ac:dyDescent="0.25">
      <c r="A39" s="237"/>
      <c r="B39" s="227" t="s">
        <v>70</v>
      </c>
      <c r="C39" s="32" t="s">
        <v>43</v>
      </c>
    </row>
    <row r="40" spans="1:3" ht="15.75" x14ac:dyDescent="0.25">
      <c r="A40" s="237"/>
      <c r="B40" s="228"/>
      <c r="C40" s="32" t="s">
        <v>44</v>
      </c>
    </row>
    <row r="41" spans="1:3" ht="15.75" x14ac:dyDescent="0.25">
      <c r="A41" s="237"/>
      <c r="B41" s="228"/>
      <c r="C41" s="32" t="s">
        <v>45</v>
      </c>
    </row>
    <row r="42" spans="1:3" ht="15.75" x14ac:dyDescent="0.25">
      <c r="A42" s="237"/>
      <c r="B42" s="228"/>
      <c r="C42" s="32" t="s">
        <v>39</v>
      </c>
    </row>
    <row r="43" spans="1:3" ht="15.75" x14ac:dyDescent="0.25">
      <c r="A43" s="237"/>
      <c r="B43" s="228"/>
      <c r="C43" s="32" t="s">
        <v>42</v>
      </c>
    </row>
    <row r="44" spans="1:3" ht="15.75" x14ac:dyDescent="0.25">
      <c r="A44" s="237"/>
      <c r="B44" s="228"/>
      <c r="C44" s="32" t="s">
        <v>137</v>
      </c>
    </row>
    <row r="45" spans="1:3" ht="15.75" x14ac:dyDescent="0.25">
      <c r="A45" s="237"/>
      <c r="B45" s="228"/>
      <c r="C45" s="32" t="s">
        <v>95</v>
      </c>
    </row>
    <row r="46" spans="1:3" ht="15.75" x14ac:dyDescent="0.25">
      <c r="A46" s="237"/>
      <c r="B46" s="228"/>
      <c r="C46" s="32" t="s">
        <v>69</v>
      </c>
    </row>
    <row r="47" spans="1:3" ht="15.75" x14ac:dyDescent="0.25">
      <c r="A47" s="237"/>
      <c r="B47" s="228"/>
      <c r="C47" s="32" t="s">
        <v>6</v>
      </c>
    </row>
    <row r="48" spans="1:3" ht="15.75" x14ac:dyDescent="0.25">
      <c r="A48" s="237"/>
      <c r="B48" s="229"/>
      <c r="C48" s="32" t="s">
        <v>19</v>
      </c>
    </row>
    <row r="49" spans="1:3" ht="15.75" x14ac:dyDescent="0.25">
      <c r="A49" s="237"/>
      <c r="B49" s="227" t="s">
        <v>22</v>
      </c>
      <c r="C49" s="32" t="s">
        <v>83</v>
      </c>
    </row>
    <row r="50" spans="1:3" ht="15.75" x14ac:dyDescent="0.25">
      <c r="A50" s="237"/>
      <c r="B50" s="228"/>
      <c r="C50" s="32" t="s">
        <v>39</v>
      </c>
    </row>
    <row r="51" spans="1:3" ht="15.75" x14ac:dyDescent="0.25">
      <c r="A51" s="238"/>
      <c r="B51" s="229"/>
      <c r="C51" s="32" t="s">
        <v>42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48</v>
      </c>
      <c r="C54" s="24"/>
    </row>
    <row r="55" spans="1:3" ht="15.6" customHeight="1" x14ac:dyDescent="0.25">
      <c r="A55" s="225" t="s">
        <v>139</v>
      </c>
      <c r="B55" s="48" t="s">
        <v>47</v>
      </c>
      <c r="C55" s="24"/>
    </row>
    <row r="56" spans="1:3" ht="15.75" x14ac:dyDescent="0.25">
      <c r="A56" s="225"/>
      <c r="B56" s="32" t="s">
        <v>84</v>
      </c>
      <c r="C56" s="24"/>
    </row>
    <row r="57" spans="1:3" ht="15.75" x14ac:dyDescent="0.25">
      <c r="A57" s="225"/>
      <c r="B57" s="32" t="s">
        <v>85</v>
      </c>
      <c r="C57" s="24"/>
    </row>
    <row r="58" spans="1:3" ht="15.75" x14ac:dyDescent="0.25">
      <c r="A58" s="225"/>
      <c r="B58" s="32" t="s">
        <v>138</v>
      </c>
      <c r="C58" s="24"/>
    </row>
    <row r="59" spans="1:3" ht="15.75" x14ac:dyDescent="0.25">
      <c r="A59" s="225"/>
      <c r="B59" s="32" t="s">
        <v>86</v>
      </c>
      <c r="C59" s="24"/>
    </row>
    <row r="60" spans="1:3" ht="15.75" x14ac:dyDescent="0.25">
      <c r="A60" s="225"/>
      <c r="B60" s="32" t="s">
        <v>87</v>
      </c>
      <c r="C60" s="24"/>
    </row>
    <row r="61" spans="1:3" ht="15.75" x14ac:dyDescent="0.25">
      <c r="A61" s="225"/>
      <c r="B61" s="32" t="s">
        <v>98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48" right="0.36" top="0.55000000000000004" bottom="0.41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tabSelected="1" view="pageBreakPreview" zoomScale="25" zoomScaleNormal="25" zoomScaleSheetLayoutView="25" workbookViewId="0">
      <pane xSplit="1" ySplit="14" topLeftCell="D90" activePane="bottomRight" state="frozen"/>
      <selection pane="topRight" activeCell="B1" sqref="B1"/>
      <selection pane="bottomLeft" activeCell="A16" sqref="A16"/>
      <selection pane="bottomRight" activeCell="AQ50" sqref="AQ50"/>
    </sheetView>
  </sheetViews>
  <sheetFormatPr defaultColWidth="8.7109375" defaultRowHeight="22.5" x14ac:dyDescent="0.3"/>
  <cols>
    <col min="1" max="1" width="6" style="58" customWidth="1"/>
    <col min="2" max="2" width="13.7109375" style="58" customWidth="1"/>
    <col min="3" max="3" width="123" style="4" customWidth="1"/>
    <col min="4" max="4" width="43.7109375" style="127" customWidth="1"/>
    <col min="5" max="5" width="59.7109375" style="4" customWidth="1"/>
    <col min="6" max="6" width="16.28515625" style="58" customWidth="1"/>
    <col min="7" max="7" width="24.7109375" style="207" customWidth="1"/>
    <col min="8" max="8" width="27" style="157" customWidth="1"/>
    <col min="9" max="9" width="16" style="173" customWidth="1"/>
    <col min="10" max="10" width="13.140625" style="173" customWidth="1"/>
    <col min="11" max="11" width="10.42578125" style="142" customWidth="1"/>
    <col min="12" max="12" width="13.5703125" style="58" customWidth="1"/>
    <col min="13" max="13" width="14.7109375" style="58" customWidth="1"/>
    <col min="14" max="14" width="11.85546875" style="58" customWidth="1"/>
    <col min="15" max="15" width="18.7109375" style="58" customWidth="1"/>
    <col min="16" max="16" width="17.28515625" style="58" customWidth="1"/>
    <col min="17" max="17" width="21.7109375" style="58" customWidth="1"/>
    <col min="18" max="16384" width="8.7109375" style="55"/>
  </cols>
  <sheetData>
    <row r="1" spans="1:17" ht="30.75" customHeight="1" x14ac:dyDescent="0.35">
      <c r="B1" s="182"/>
      <c r="C1" s="96"/>
      <c r="I1" s="92"/>
      <c r="J1" s="92"/>
      <c r="K1" s="58"/>
    </row>
    <row r="2" spans="1:17" ht="27.75" x14ac:dyDescent="0.4">
      <c r="A2" s="223"/>
      <c r="B2" s="165" t="s">
        <v>26</v>
      </c>
      <c r="C2" s="171"/>
      <c r="E2" s="97"/>
      <c r="F2" s="98"/>
      <c r="I2" s="92"/>
      <c r="J2" s="92"/>
      <c r="K2" s="58"/>
    </row>
    <row r="3" spans="1:17" ht="27.75" x14ac:dyDescent="0.3">
      <c r="A3" s="223"/>
      <c r="B3" s="99" t="s">
        <v>143</v>
      </c>
      <c r="C3" s="100"/>
      <c r="D3" s="122"/>
      <c r="E3" s="100"/>
      <c r="F3" s="101"/>
      <c r="G3" s="208"/>
      <c r="H3" s="158"/>
      <c r="I3" s="91"/>
      <c r="J3" s="91"/>
      <c r="K3" s="91"/>
      <c r="L3" s="91"/>
      <c r="M3" s="91"/>
    </row>
    <row r="4" spans="1:17" ht="27.75" x14ac:dyDescent="0.25">
      <c r="A4" s="223"/>
      <c r="B4" s="99" t="s">
        <v>142</v>
      </c>
      <c r="C4" s="100"/>
      <c r="D4" s="122"/>
      <c r="E4" s="100"/>
      <c r="F4" s="175"/>
      <c r="G4" s="209"/>
      <c r="H4" s="158"/>
      <c r="I4" s="91"/>
      <c r="J4" s="91"/>
      <c r="K4" s="91"/>
      <c r="L4" s="91"/>
      <c r="M4" s="91"/>
    </row>
    <row r="5" spans="1:17" ht="27.75" x14ac:dyDescent="0.4">
      <c r="A5" s="223"/>
      <c r="B5" s="102" t="s">
        <v>27</v>
      </c>
      <c r="C5" s="97"/>
      <c r="E5" s="97"/>
      <c r="F5" s="176"/>
      <c r="G5" s="210"/>
      <c r="I5" s="92"/>
      <c r="J5" s="92"/>
      <c r="K5" s="58"/>
    </row>
    <row r="6" spans="1:17" ht="27.75" x14ac:dyDescent="0.4">
      <c r="A6" s="223"/>
      <c r="B6" s="103" t="s">
        <v>294</v>
      </c>
      <c r="C6" s="97"/>
      <c r="E6" s="97"/>
      <c r="F6" s="176"/>
      <c r="G6" s="210"/>
      <c r="I6" s="92"/>
      <c r="J6" s="92"/>
      <c r="K6" s="58"/>
    </row>
    <row r="7" spans="1:17" ht="27.75" x14ac:dyDescent="0.4">
      <c r="A7" s="53"/>
      <c r="B7" s="185" t="s">
        <v>293</v>
      </c>
      <c r="C7" s="103"/>
      <c r="D7" s="164"/>
      <c r="E7" s="97"/>
      <c r="F7" s="176"/>
      <c r="G7" s="210"/>
      <c r="I7" s="92"/>
      <c r="J7" s="92"/>
      <c r="K7" s="58"/>
    </row>
    <row r="8" spans="1:17" ht="27.75" x14ac:dyDescent="0.4">
      <c r="A8" s="224"/>
      <c r="B8" s="185" t="s">
        <v>144</v>
      </c>
      <c r="C8" s="104"/>
      <c r="E8" s="97"/>
      <c r="F8" s="176"/>
      <c r="G8" s="210"/>
      <c r="I8" s="92"/>
      <c r="J8" s="92"/>
      <c r="K8" s="58"/>
    </row>
    <row r="9" spans="1:17" ht="10.5" customHeight="1" x14ac:dyDescent="0.3">
      <c r="A9" s="59"/>
      <c r="F9" s="177"/>
      <c r="G9" s="209"/>
      <c r="I9" s="92"/>
      <c r="J9" s="92"/>
      <c r="K9" s="58"/>
    </row>
    <row r="10" spans="1:17" ht="27" customHeight="1" x14ac:dyDescent="0.25">
      <c r="B10" s="272" t="s">
        <v>18</v>
      </c>
      <c r="C10" s="273"/>
      <c r="D10" s="273"/>
      <c r="E10" s="273"/>
      <c r="F10" s="273"/>
      <c r="G10" s="273"/>
      <c r="H10" s="273"/>
      <c r="I10" s="273"/>
      <c r="J10" s="92"/>
      <c r="K10" s="58"/>
    </row>
    <row r="11" spans="1:17" x14ac:dyDescent="0.3">
      <c r="D11" s="123"/>
      <c r="E11" s="83"/>
      <c r="F11" s="166"/>
      <c r="G11" s="211"/>
      <c r="H11" s="178"/>
      <c r="I11" s="148"/>
      <c r="J11" s="148"/>
      <c r="K11" s="148"/>
      <c r="L11" s="166"/>
      <c r="M11" s="166"/>
      <c r="N11" s="166"/>
      <c r="O11" s="166"/>
      <c r="P11" s="166"/>
      <c r="Q11" s="166"/>
    </row>
    <row r="12" spans="1:17" ht="20.25" customHeight="1" x14ac:dyDescent="0.25">
      <c r="A12" s="60">
        <v>1</v>
      </c>
      <c r="B12" s="260" t="s">
        <v>0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2"/>
    </row>
    <row r="13" spans="1:17" s="163" customFormat="1" ht="30.75" customHeight="1" x14ac:dyDescent="0.45">
      <c r="A13" s="241"/>
      <c r="B13" s="241" t="s">
        <v>33</v>
      </c>
      <c r="C13" s="241" t="s">
        <v>34</v>
      </c>
      <c r="D13" s="241" t="s">
        <v>53</v>
      </c>
      <c r="E13" s="241" t="s">
        <v>289</v>
      </c>
      <c r="F13" s="241" t="s">
        <v>52</v>
      </c>
      <c r="G13" s="243" t="s">
        <v>54</v>
      </c>
      <c r="H13" s="251" t="s">
        <v>8</v>
      </c>
      <c r="I13" s="253"/>
      <c r="J13" s="195"/>
      <c r="K13" s="270" t="s">
        <v>63</v>
      </c>
      <c r="L13" s="241" t="s">
        <v>57</v>
      </c>
      <c r="M13" s="255" t="s">
        <v>35</v>
      </c>
      <c r="N13" s="256"/>
      <c r="O13" s="241" t="s">
        <v>24</v>
      </c>
      <c r="P13" s="241" t="s">
        <v>58</v>
      </c>
      <c r="Q13" s="241" t="s">
        <v>21</v>
      </c>
    </row>
    <row r="14" spans="1:17" ht="47.25" x14ac:dyDescent="0.25">
      <c r="A14" s="254"/>
      <c r="B14" s="254"/>
      <c r="C14" s="254"/>
      <c r="D14" s="254"/>
      <c r="E14" s="254"/>
      <c r="F14" s="254"/>
      <c r="G14" s="244"/>
      <c r="H14" s="196" t="s">
        <v>150</v>
      </c>
      <c r="I14" s="197" t="s">
        <v>56</v>
      </c>
      <c r="J14" s="197" t="s">
        <v>55</v>
      </c>
      <c r="K14" s="276"/>
      <c r="L14" s="254"/>
      <c r="M14" s="198" t="s">
        <v>36</v>
      </c>
      <c r="N14" s="198" t="s">
        <v>9</v>
      </c>
      <c r="O14" s="254"/>
      <c r="P14" s="254"/>
      <c r="Q14" s="254"/>
    </row>
    <row r="15" spans="1:17" ht="20.25" x14ac:dyDescent="0.25">
      <c r="A15" s="191"/>
      <c r="B15" s="222"/>
      <c r="C15" s="191"/>
      <c r="D15" s="191"/>
      <c r="E15" s="191"/>
      <c r="F15" s="191"/>
      <c r="G15" s="212"/>
      <c r="H15" s="199"/>
      <c r="I15" s="192"/>
      <c r="J15" s="192"/>
      <c r="K15" s="200"/>
      <c r="L15" s="191"/>
      <c r="M15" s="191"/>
      <c r="N15" s="191"/>
      <c r="O15" s="191"/>
      <c r="P15" s="191"/>
      <c r="Q15" s="191"/>
    </row>
    <row r="16" spans="1:17" ht="47.25" x14ac:dyDescent="0.3">
      <c r="A16" s="179" t="s">
        <v>178</v>
      </c>
      <c r="B16" s="108" t="s">
        <v>145</v>
      </c>
      <c r="C16" s="117" t="s">
        <v>146</v>
      </c>
      <c r="D16" s="115" t="s">
        <v>186</v>
      </c>
      <c r="E16" s="117" t="s">
        <v>42</v>
      </c>
      <c r="F16" s="115" t="s">
        <v>184</v>
      </c>
      <c r="G16" s="213" t="s">
        <v>186</v>
      </c>
      <c r="H16" s="152">
        <v>2626.9256857459964</v>
      </c>
      <c r="I16" s="108">
        <v>0</v>
      </c>
      <c r="J16" s="108">
        <v>100</v>
      </c>
      <c r="K16" s="108" t="s">
        <v>152</v>
      </c>
      <c r="L16" s="108" t="s">
        <v>5</v>
      </c>
      <c r="M16" s="129">
        <v>42675</v>
      </c>
      <c r="N16" s="129">
        <v>41096</v>
      </c>
      <c r="O16" s="94" t="s">
        <v>153</v>
      </c>
      <c r="P16" s="94" t="s">
        <v>185</v>
      </c>
      <c r="Q16" s="94" t="s">
        <v>91</v>
      </c>
    </row>
    <row r="17" spans="1:17" ht="79.5" customHeight="1" x14ac:dyDescent="0.3">
      <c r="A17" s="110" t="s">
        <v>179</v>
      </c>
      <c r="B17" s="110" t="s">
        <v>145</v>
      </c>
      <c r="C17" s="180" t="s">
        <v>147</v>
      </c>
      <c r="D17" s="116" t="s">
        <v>186</v>
      </c>
      <c r="E17" s="151" t="s">
        <v>43</v>
      </c>
      <c r="F17" s="153" t="s">
        <v>184</v>
      </c>
      <c r="G17" s="214">
        <v>45972071</v>
      </c>
      <c r="H17" s="152">
        <v>1346.76910416997</v>
      </c>
      <c r="I17" s="130">
        <v>100</v>
      </c>
      <c r="J17" s="130">
        <v>0</v>
      </c>
      <c r="K17" s="131" t="s">
        <v>166</v>
      </c>
      <c r="L17" s="105" t="s">
        <v>4</v>
      </c>
      <c r="M17" s="129">
        <v>40848</v>
      </c>
      <c r="N17" s="129">
        <v>40990</v>
      </c>
      <c r="O17" s="77" t="s">
        <v>186</v>
      </c>
      <c r="P17" s="77" t="s">
        <v>189</v>
      </c>
      <c r="Q17" s="77" t="s">
        <v>91</v>
      </c>
    </row>
    <row r="18" spans="1:17" ht="128.25" customHeight="1" x14ac:dyDescent="0.25">
      <c r="A18" s="108" t="s">
        <v>180</v>
      </c>
      <c r="B18" s="108" t="s">
        <v>145</v>
      </c>
      <c r="C18" s="117" t="s">
        <v>148</v>
      </c>
      <c r="D18" s="115" t="s">
        <v>253</v>
      </c>
      <c r="E18" s="117" t="s">
        <v>44</v>
      </c>
      <c r="F18" s="115" t="s">
        <v>183</v>
      </c>
      <c r="G18" s="115" t="s">
        <v>182</v>
      </c>
      <c r="H18" s="152">
        <v>1538.5383351831297</v>
      </c>
      <c r="I18" s="108">
        <v>70</v>
      </c>
      <c r="J18" s="108">
        <v>30</v>
      </c>
      <c r="K18" s="108" t="s">
        <v>166</v>
      </c>
      <c r="L18" s="108" t="s">
        <v>4</v>
      </c>
      <c r="M18" s="129">
        <v>41306</v>
      </c>
      <c r="N18" s="129">
        <v>41472</v>
      </c>
      <c r="O18" s="94" t="s">
        <v>186</v>
      </c>
      <c r="P18" s="94" t="s">
        <v>188</v>
      </c>
      <c r="Q18" s="94" t="s">
        <v>23</v>
      </c>
    </row>
    <row r="19" spans="1:17" ht="75.75" customHeight="1" x14ac:dyDescent="0.25">
      <c r="A19" s="131" t="s">
        <v>181</v>
      </c>
      <c r="B19" s="131" t="s">
        <v>145</v>
      </c>
      <c r="C19" s="180" t="s">
        <v>149</v>
      </c>
      <c r="D19" s="116" t="s">
        <v>257</v>
      </c>
      <c r="E19" s="151" t="s">
        <v>43</v>
      </c>
      <c r="F19" s="153" t="s">
        <v>184</v>
      </c>
      <c r="G19" s="116">
        <v>55218951</v>
      </c>
      <c r="H19" s="152">
        <v>47701.750026954163</v>
      </c>
      <c r="I19" s="130">
        <v>65</v>
      </c>
      <c r="J19" s="130">
        <v>35</v>
      </c>
      <c r="K19" s="131" t="s">
        <v>166</v>
      </c>
      <c r="L19" s="105" t="s">
        <v>4</v>
      </c>
      <c r="M19" s="129">
        <v>41674</v>
      </c>
      <c r="N19" s="129">
        <v>41843</v>
      </c>
      <c r="O19" s="77" t="s">
        <v>186</v>
      </c>
      <c r="P19" s="77" t="s">
        <v>187</v>
      </c>
      <c r="Q19" s="77" t="s">
        <v>23</v>
      </c>
    </row>
    <row r="20" spans="1:17" ht="47.25" x14ac:dyDescent="0.3">
      <c r="A20" s="179" t="s">
        <v>271</v>
      </c>
      <c r="B20" s="108" t="s">
        <v>145</v>
      </c>
      <c r="C20" s="117" t="s">
        <v>265</v>
      </c>
      <c r="D20" s="115" t="s">
        <v>186</v>
      </c>
      <c r="E20" s="117" t="s">
        <v>42</v>
      </c>
      <c r="F20" s="115" t="s">
        <v>184</v>
      </c>
      <c r="G20" s="213">
        <v>59478958</v>
      </c>
      <c r="H20" s="152">
        <v>7549.1112351355632</v>
      </c>
      <c r="I20" s="108">
        <v>0</v>
      </c>
      <c r="J20" s="108">
        <v>100</v>
      </c>
      <c r="K20" s="108" t="s">
        <v>152</v>
      </c>
      <c r="L20" s="108" t="s">
        <v>5</v>
      </c>
      <c r="M20" s="129">
        <v>42048</v>
      </c>
      <c r="N20" s="129">
        <v>42147</v>
      </c>
      <c r="O20" s="94" t="s">
        <v>153</v>
      </c>
      <c r="P20" s="94" t="s">
        <v>266</v>
      </c>
      <c r="Q20" s="94" t="s">
        <v>91</v>
      </c>
    </row>
    <row r="21" spans="1:17" ht="47.25" x14ac:dyDescent="0.3">
      <c r="A21" s="179" t="s">
        <v>272</v>
      </c>
      <c r="B21" s="108" t="s">
        <v>145</v>
      </c>
      <c r="C21" s="117" t="s">
        <v>267</v>
      </c>
      <c r="D21" s="115" t="s">
        <v>186</v>
      </c>
      <c r="E21" s="117" t="s">
        <v>42</v>
      </c>
      <c r="F21" s="115" t="s">
        <v>184</v>
      </c>
      <c r="G21" s="213">
        <v>37762229</v>
      </c>
      <c r="H21" s="152">
        <v>483.65335975899791</v>
      </c>
      <c r="I21" s="108">
        <v>0</v>
      </c>
      <c r="J21" s="108">
        <v>100</v>
      </c>
      <c r="K21" s="108" t="s">
        <v>152</v>
      </c>
      <c r="L21" s="108" t="s">
        <v>5</v>
      </c>
      <c r="M21" s="129">
        <v>40260</v>
      </c>
      <c r="N21" s="129">
        <v>40372</v>
      </c>
      <c r="O21" s="94" t="s">
        <v>153</v>
      </c>
      <c r="P21" s="94" t="s">
        <v>266</v>
      </c>
      <c r="Q21" s="94" t="s">
        <v>91</v>
      </c>
    </row>
    <row r="22" spans="1:17" ht="47.25" x14ac:dyDescent="0.3">
      <c r="A22" s="179" t="s">
        <v>273</v>
      </c>
      <c r="B22" s="108" t="s">
        <v>145</v>
      </c>
      <c r="C22" s="117" t="s">
        <v>268</v>
      </c>
      <c r="D22" s="115" t="s">
        <v>186</v>
      </c>
      <c r="E22" s="117" t="s">
        <v>42</v>
      </c>
      <c r="F22" s="115" t="s">
        <v>184</v>
      </c>
      <c r="G22" s="213">
        <v>48855130</v>
      </c>
      <c r="H22" s="152">
        <v>1074.95435864912</v>
      </c>
      <c r="I22" s="108">
        <v>0</v>
      </c>
      <c r="J22" s="108">
        <v>100</v>
      </c>
      <c r="K22" s="108" t="s">
        <v>152</v>
      </c>
      <c r="L22" s="108" t="s">
        <v>5</v>
      </c>
      <c r="M22" s="129">
        <v>41099</v>
      </c>
      <c r="N22" s="129">
        <v>41162</v>
      </c>
      <c r="O22" s="94" t="s">
        <v>153</v>
      </c>
      <c r="P22" s="94" t="s">
        <v>266</v>
      </c>
      <c r="Q22" s="94" t="s">
        <v>91</v>
      </c>
    </row>
    <row r="23" spans="1:17" ht="47.25" x14ac:dyDescent="0.3">
      <c r="A23" s="179" t="s">
        <v>274</v>
      </c>
      <c r="B23" s="108" t="s">
        <v>145</v>
      </c>
      <c r="C23" s="117" t="s">
        <v>269</v>
      </c>
      <c r="D23" s="115" t="s">
        <v>186</v>
      </c>
      <c r="E23" s="117" t="s">
        <v>42</v>
      </c>
      <c r="F23" s="115" t="s">
        <v>184</v>
      </c>
      <c r="G23" s="213">
        <v>34343896</v>
      </c>
      <c r="H23" s="152">
        <v>1912.1337846836846</v>
      </c>
      <c r="I23" s="108">
        <v>0</v>
      </c>
      <c r="J23" s="108">
        <v>100</v>
      </c>
      <c r="K23" s="108" t="s">
        <v>152</v>
      </c>
      <c r="L23" s="108" t="s">
        <v>5</v>
      </c>
      <c r="M23" s="129">
        <v>39645</v>
      </c>
      <c r="N23" s="129">
        <v>40169</v>
      </c>
      <c r="O23" s="94" t="s">
        <v>153</v>
      </c>
      <c r="P23" s="94" t="s">
        <v>266</v>
      </c>
      <c r="Q23" s="94" t="s">
        <v>91</v>
      </c>
    </row>
    <row r="24" spans="1:17" s="86" customFormat="1" x14ac:dyDescent="0.3">
      <c r="A24" s="167"/>
      <c r="B24" s="132"/>
      <c r="C24" s="106"/>
      <c r="D24" s="124"/>
      <c r="E24" s="118"/>
      <c r="F24" s="132"/>
      <c r="G24" s="186" t="s">
        <v>2</v>
      </c>
      <c r="H24" s="221">
        <f>SUM(H16:H23)</f>
        <v>64233.835890280621</v>
      </c>
      <c r="I24" s="133"/>
      <c r="J24" s="133"/>
      <c r="K24" s="132"/>
      <c r="L24" s="132"/>
      <c r="M24" s="132"/>
      <c r="N24" s="132"/>
      <c r="O24" s="93"/>
      <c r="P24" s="93"/>
      <c r="Q24" s="93"/>
    </row>
    <row r="25" spans="1:17" s="86" customFormat="1" x14ac:dyDescent="0.3">
      <c r="A25" s="138"/>
      <c r="B25" s="132"/>
      <c r="C25" s="106"/>
      <c r="D25" s="124"/>
      <c r="E25" s="118"/>
      <c r="F25" s="132"/>
      <c r="G25" s="124"/>
      <c r="H25" s="155"/>
      <c r="I25" s="133"/>
      <c r="J25" s="133"/>
      <c r="K25" s="132"/>
      <c r="L25" s="132"/>
      <c r="M25" s="132"/>
      <c r="N25" s="132"/>
      <c r="O25" s="93"/>
      <c r="P25" s="93"/>
      <c r="Q25" s="93"/>
    </row>
    <row r="26" spans="1:17" ht="18.75" customHeight="1" x14ac:dyDescent="0.25">
      <c r="A26" s="60">
        <v>2</v>
      </c>
      <c r="B26" s="260" t="s">
        <v>10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2"/>
    </row>
    <row r="27" spans="1:17" ht="60.75" customHeight="1" x14ac:dyDescent="0.25">
      <c r="A27" s="241"/>
      <c r="B27" s="241" t="s">
        <v>60</v>
      </c>
      <c r="C27" s="241" t="s">
        <v>31</v>
      </c>
      <c r="D27" s="241" t="s">
        <v>53</v>
      </c>
      <c r="E27" s="241" t="s">
        <v>289</v>
      </c>
      <c r="F27" s="241" t="s">
        <v>52</v>
      </c>
      <c r="G27" s="274" t="s">
        <v>54</v>
      </c>
      <c r="H27" s="251" t="s">
        <v>8</v>
      </c>
      <c r="I27" s="252"/>
      <c r="J27" s="253"/>
      <c r="K27" s="241" t="s">
        <v>63</v>
      </c>
      <c r="L27" s="241" t="s">
        <v>57</v>
      </c>
      <c r="M27" s="241" t="s">
        <v>36</v>
      </c>
      <c r="N27" s="241" t="s">
        <v>9</v>
      </c>
      <c r="O27" s="270" t="s">
        <v>88</v>
      </c>
      <c r="P27" s="241" t="s">
        <v>58</v>
      </c>
      <c r="Q27" s="241" t="s">
        <v>21</v>
      </c>
    </row>
    <row r="28" spans="1:17" ht="47.25" x14ac:dyDescent="0.25">
      <c r="A28" s="242"/>
      <c r="B28" s="242"/>
      <c r="C28" s="242"/>
      <c r="D28" s="242"/>
      <c r="E28" s="242"/>
      <c r="F28" s="242"/>
      <c r="G28" s="275"/>
      <c r="H28" s="188" t="s">
        <v>150</v>
      </c>
      <c r="I28" s="189" t="s">
        <v>56</v>
      </c>
      <c r="J28" s="189" t="s">
        <v>55</v>
      </c>
      <c r="K28" s="242"/>
      <c r="L28" s="242"/>
      <c r="M28" s="242"/>
      <c r="N28" s="242"/>
      <c r="O28" s="271"/>
      <c r="P28" s="242"/>
      <c r="Q28" s="242"/>
    </row>
    <row r="29" spans="1:17" s="86" customFormat="1" ht="54" customHeight="1" x14ac:dyDescent="0.3">
      <c r="A29" s="110" t="s">
        <v>193</v>
      </c>
      <c r="B29" s="110" t="s">
        <v>145</v>
      </c>
      <c r="C29" s="180" t="s">
        <v>154</v>
      </c>
      <c r="D29" s="116" t="s">
        <v>186</v>
      </c>
      <c r="E29" s="151" t="s">
        <v>42</v>
      </c>
      <c r="F29" s="153" t="s">
        <v>184</v>
      </c>
      <c r="G29" s="214" t="s">
        <v>186</v>
      </c>
      <c r="H29" s="152">
        <v>8.1338195655620726</v>
      </c>
      <c r="I29" s="130">
        <v>0</v>
      </c>
      <c r="J29" s="130">
        <v>100</v>
      </c>
      <c r="K29" s="131" t="s">
        <v>178</v>
      </c>
      <c r="L29" s="105" t="s">
        <v>5</v>
      </c>
      <c r="M29" s="129">
        <v>40179</v>
      </c>
      <c r="N29" s="129">
        <v>40544</v>
      </c>
      <c r="O29" s="77" t="s">
        <v>85</v>
      </c>
      <c r="P29" s="77" t="s">
        <v>191</v>
      </c>
      <c r="Q29" s="77" t="s">
        <v>91</v>
      </c>
    </row>
    <row r="30" spans="1:17" s="86" customFormat="1" ht="37.5" x14ac:dyDescent="0.3">
      <c r="A30" s="110" t="s">
        <v>194</v>
      </c>
      <c r="B30" s="110" t="s">
        <v>145</v>
      </c>
      <c r="C30" s="180" t="s">
        <v>155</v>
      </c>
      <c r="D30" s="116" t="s">
        <v>186</v>
      </c>
      <c r="E30" s="151" t="s">
        <v>42</v>
      </c>
      <c r="F30" s="153" t="s">
        <v>184</v>
      </c>
      <c r="G30" s="214" t="s">
        <v>186</v>
      </c>
      <c r="H30" s="152">
        <v>7.5554907245917242</v>
      </c>
      <c r="I30" s="130">
        <v>0</v>
      </c>
      <c r="J30" s="130">
        <v>100</v>
      </c>
      <c r="K30" s="105" t="s">
        <v>178</v>
      </c>
      <c r="L30" s="105" t="s">
        <v>5</v>
      </c>
      <c r="M30" s="129">
        <v>40210</v>
      </c>
      <c r="N30" s="129">
        <v>40513</v>
      </c>
      <c r="O30" s="77" t="s">
        <v>85</v>
      </c>
      <c r="P30" s="77" t="s">
        <v>191</v>
      </c>
      <c r="Q30" s="77" t="s">
        <v>91</v>
      </c>
    </row>
    <row r="31" spans="1:17" s="86" customFormat="1" ht="65.25" customHeight="1" x14ac:dyDescent="0.3">
      <c r="A31" s="110" t="s">
        <v>195</v>
      </c>
      <c r="B31" s="110" t="s">
        <v>145</v>
      </c>
      <c r="C31" s="180" t="s">
        <v>156</v>
      </c>
      <c r="D31" s="116" t="s">
        <v>186</v>
      </c>
      <c r="E31" s="151" t="s">
        <v>42</v>
      </c>
      <c r="F31" s="153" t="s">
        <v>183</v>
      </c>
      <c r="G31" s="116">
        <v>58655473</v>
      </c>
      <c r="H31" s="152">
        <v>0</v>
      </c>
      <c r="I31" s="130">
        <v>100</v>
      </c>
      <c r="J31" s="130">
        <v>0</v>
      </c>
      <c r="K31" s="105" t="s">
        <v>159</v>
      </c>
      <c r="L31" s="105" t="s">
        <v>5</v>
      </c>
      <c r="M31" s="129">
        <v>42019</v>
      </c>
      <c r="N31" s="129">
        <v>42156</v>
      </c>
      <c r="O31" s="77" t="s">
        <v>84</v>
      </c>
      <c r="P31" s="77" t="s">
        <v>186</v>
      </c>
      <c r="Q31" s="156" t="s">
        <v>7</v>
      </c>
    </row>
    <row r="32" spans="1:17" s="86" customFormat="1" ht="37.5" x14ac:dyDescent="0.3">
      <c r="A32" s="110" t="s">
        <v>196</v>
      </c>
      <c r="B32" s="110" t="s">
        <v>145</v>
      </c>
      <c r="C32" s="180" t="s">
        <v>157</v>
      </c>
      <c r="D32" s="116" t="s">
        <v>186</v>
      </c>
      <c r="E32" s="151" t="s">
        <v>42</v>
      </c>
      <c r="F32" s="153" t="s">
        <v>184</v>
      </c>
      <c r="G32" s="116">
        <v>57071478</v>
      </c>
      <c r="H32" s="152">
        <v>0</v>
      </c>
      <c r="I32" s="130">
        <v>100</v>
      </c>
      <c r="J32" s="130">
        <v>0</v>
      </c>
      <c r="K32" s="105" t="s">
        <v>140</v>
      </c>
      <c r="L32" s="105" t="s">
        <v>5</v>
      </c>
      <c r="M32" s="129">
        <v>41988</v>
      </c>
      <c r="N32" s="129">
        <v>42125</v>
      </c>
      <c r="O32" s="77" t="s">
        <v>84</v>
      </c>
      <c r="P32" s="77" t="s">
        <v>186</v>
      </c>
      <c r="Q32" s="156" t="s">
        <v>7</v>
      </c>
    </row>
    <row r="33" spans="1:17" s="218" customFormat="1" ht="37.5" x14ac:dyDescent="0.3">
      <c r="A33" s="181" t="s">
        <v>224</v>
      </c>
      <c r="B33" s="181" t="s">
        <v>145</v>
      </c>
      <c r="C33" s="180" t="s">
        <v>221</v>
      </c>
      <c r="D33" s="119" t="s">
        <v>259</v>
      </c>
      <c r="E33" s="151" t="s">
        <v>42</v>
      </c>
      <c r="F33" s="154" t="s">
        <v>184</v>
      </c>
      <c r="G33" s="119" t="s">
        <v>186</v>
      </c>
      <c r="H33" s="152">
        <v>2.5368638021246235</v>
      </c>
      <c r="I33" s="130">
        <v>100</v>
      </c>
      <c r="J33" s="130">
        <v>0</v>
      </c>
      <c r="K33" s="109" t="s">
        <v>177</v>
      </c>
      <c r="L33" s="109" t="s">
        <v>5</v>
      </c>
      <c r="M33" s="129">
        <v>42917</v>
      </c>
      <c r="N33" s="129">
        <v>42979</v>
      </c>
      <c r="O33" s="77" t="s">
        <v>84</v>
      </c>
      <c r="P33" s="95" t="s">
        <v>186</v>
      </c>
      <c r="Q33" s="95" t="s">
        <v>1</v>
      </c>
    </row>
    <row r="34" spans="1:17" s="86" customFormat="1" ht="31.5" x14ac:dyDescent="0.3">
      <c r="A34" s="110" t="s">
        <v>225</v>
      </c>
      <c r="B34" s="110" t="s">
        <v>145</v>
      </c>
      <c r="C34" s="180" t="s">
        <v>158</v>
      </c>
      <c r="D34" s="116" t="s">
        <v>257</v>
      </c>
      <c r="E34" s="151" t="s">
        <v>45</v>
      </c>
      <c r="F34" s="153" t="s">
        <v>184</v>
      </c>
      <c r="G34" s="116">
        <v>63664111</v>
      </c>
      <c r="H34" s="152">
        <v>28.856825749167591</v>
      </c>
      <c r="I34" s="130">
        <v>100</v>
      </c>
      <c r="J34" s="130">
        <v>0</v>
      </c>
      <c r="K34" s="105" t="s">
        <v>179</v>
      </c>
      <c r="L34" s="105" t="s">
        <v>4</v>
      </c>
      <c r="M34" s="129">
        <v>42156</v>
      </c>
      <c r="N34" s="129">
        <v>42551</v>
      </c>
      <c r="O34" s="77" t="s">
        <v>186</v>
      </c>
      <c r="P34" s="77" t="s">
        <v>256</v>
      </c>
      <c r="Q34" s="77" t="s">
        <v>23</v>
      </c>
    </row>
    <row r="35" spans="1:17" s="86" customFormat="1" ht="40.5" x14ac:dyDescent="0.3">
      <c r="A35" s="110" t="s">
        <v>230</v>
      </c>
      <c r="B35" s="110" t="s">
        <v>145</v>
      </c>
      <c r="C35" s="180" t="s">
        <v>270</v>
      </c>
      <c r="D35" s="119" t="s">
        <v>259</v>
      </c>
      <c r="E35" s="151" t="s">
        <v>42</v>
      </c>
      <c r="F35" s="154" t="s">
        <v>184</v>
      </c>
      <c r="G35" s="119" t="s">
        <v>186</v>
      </c>
      <c r="H35" s="152">
        <v>2.5368638021246235</v>
      </c>
      <c r="I35" s="130">
        <v>100</v>
      </c>
      <c r="J35" s="130">
        <v>0</v>
      </c>
      <c r="K35" s="109" t="s">
        <v>177</v>
      </c>
      <c r="L35" s="109" t="s">
        <v>5</v>
      </c>
      <c r="M35" s="129">
        <v>42917</v>
      </c>
      <c r="N35" s="129">
        <v>42979</v>
      </c>
      <c r="O35" s="77" t="s">
        <v>84</v>
      </c>
      <c r="P35" s="95" t="s">
        <v>186</v>
      </c>
      <c r="Q35" s="95" t="s">
        <v>1</v>
      </c>
    </row>
    <row r="36" spans="1:17" s="86" customFormat="1" ht="37.5" x14ac:dyDescent="0.3">
      <c r="A36" s="110" t="s">
        <v>281</v>
      </c>
      <c r="B36" s="110" t="s">
        <v>145</v>
      </c>
      <c r="C36" s="180" t="s">
        <v>231</v>
      </c>
      <c r="D36" s="116" t="s">
        <v>186</v>
      </c>
      <c r="E36" s="151" t="s">
        <v>42</v>
      </c>
      <c r="F36" s="153">
        <v>3</v>
      </c>
      <c r="G36" s="116">
        <v>65536943</v>
      </c>
      <c r="H36" s="152">
        <v>278.43131124147772</v>
      </c>
      <c r="I36" s="130">
        <v>100</v>
      </c>
      <c r="J36" s="130">
        <v>0</v>
      </c>
      <c r="K36" s="105" t="s">
        <v>195</v>
      </c>
      <c r="L36" s="105" t="s">
        <v>5</v>
      </c>
      <c r="M36" s="129">
        <v>42461</v>
      </c>
      <c r="N36" s="129">
        <v>42522</v>
      </c>
      <c r="O36" s="77" t="s">
        <v>84</v>
      </c>
      <c r="P36" s="77" t="s">
        <v>239</v>
      </c>
      <c r="Q36" s="77" t="s">
        <v>91</v>
      </c>
    </row>
    <row r="37" spans="1:17" s="86" customFormat="1" x14ac:dyDescent="0.3">
      <c r="A37" s="167"/>
      <c r="B37" s="132"/>
      <c r="C37" s="106"/>
      <c r="D37" s="124"/>
      <c r="E37" s="118"/>
      <c r="F37" s="132"/>
      <c r="G37" s="186" t="s">
        <v>2</v>
      </c>
      <c r="H37" s="221">
        <f>SUM(H29:H36)</f>
        <v>328.05117488504834</v>
      </c>
      <c r="I37" s="133"/>
      <c r="J37" s="133"/>
      <c r="K37" s="132"/>
      <c r="L37" s="132"/>
      <c r="M37" s="132"/>
      <c r="N37" s="132"/>
      <c r="O37" s="93"/>
      <c r="P37" s="93"/>
      <c r="Q37" s="93"/>
    </row>
    <row r="38" spans="1:17" s="86" customFormat="1" x14ac:dyDescent="0.3">
      <c r="A38" s="138"/>
      <c r="B38" s="132"/>
      <c r="C38" s="106"/>
      <c r="D38" s="124"/>
      <c r="E38" s="118"/>
      <c r="F38" s="132"/>
      <c r="G38" s="124"/>
      <c r="H38" s="155"/>
      <c r="I38" s="133"/>
      <c r="J38" s="133"/>
      <c r="K38" s="132"/>
      <c r="L38" s="132"/>
      <c r="M38" s="132"/>
      <c r="N38" s="132"/>
      <c r="O38" s="93"/>
      <c r="P38" s="93"/>
      <c r="Q38" s="93"/>
    </row>
    <row r="39" spans="1:17" ht="20.25" x14ac:dyDescent="0.25">
      <c r="A39" s="202">
        <v>3</v>
      </c>
      <c r="B39" s="220"/>
      <c r="C39" s="203"/>
      <c r="D39" s="203"/>
      <c r="E39" s="193"/>
      <c r="F39" s="193"/>
      <c r="G39" s="204"/>
      <c r="H39" s="263" t="s">
        <v>11</v>
      </c>
      <c r="I39" s="263"/>
      <c r="J39" s="263"/>
      <c r="K39" s="263"/>
      <c r="L39" s="193"/>
      <c r="M39" s="193"/>
      <c r="N39" s="193"/>
      <c r="O39" s="193"/>
      <c r="P39" s="193"/>
      <c r="Q39" s="194"/>
    </row>
    <row r="40" spans="1:17" ht="60.75" customHeight="1" x14ac:dyDescent="0.25">
      <c r="A40" s="254"/>
      <c r="B40" s="264" t="s">
        <v>60</v>
      </c>
      <c r="C40" s="266" t="s">
        <v>31</v>
      </c>
      <c r="D40" s="268" t="s">
        <v>53</v>
      </c>
      <c r="E40" s="241" t="s">
        <v>289</v>
      </c>
      <c r="F40" s="241" t="s">
        <v>52</v>
      </c>
      <c r="G40" s="243" t="s">
        <v>54</v>
      </c>
      <c r="H40" s="251" t="s">
        <v>8</v>
      </c>
      <c r="I40" s="252"/>
      <c r="J40" s="253"/>
      <c r="K40" s="241" t="s">
        <v>63</v>
      </c>
      <c r="L40" s="241" t="s">
        <v>59</v>
      </c>
      <c r="M40" s="255" t="s">
        <v>32</v>
      </c>
      <c r="N40" s="256"/>
      <c r="O40" s="241" t="s">
        <v>88</v>
      </c>
      <c r="P40" s="241" t="s">
        <v>58</v>
      </c>
      <c r="Q40" s="241" t="s">
        <v>21</v>
      </c>
    </row>
    <row r="41" spans="1:17" ht="47.25" x14ac:dyDescent="0.25">
      <c r="A41" s="242"/>
      <c r="B41" s="265"/>
      <c r="C41" s="267"/>
      <c r="D41" s="269"/>
      <c r="E41" s="242"/>
      <c r="F41" s="254"/>
      <c r="G41" s="244"/>
      <c r="H41" s="188" t="s">
        <v>150</v>
      </c>
      <c r="I41" s="189" t="s">
        <v>56</v>
      </c>
      <c r="J41" s="189" t="s">
        <v>55</v>
      </c>
      <c r="K41" s="242"/>
      <c r="L41" s="242"/>
      <c r="M41" s="190" t="s">
        <v>36</v>
      </c>
      <c r="N41" s="190" t="s">
        <v>9</v>
      </c>
      <c r="O41" s="242"/>
      <c r="P41" s="242"/>
      <c r="Q41" s="242"/>
    </row>
    <row r="42" spans="1:17" s="86" customFormat="1" ht="81.75" customHeight="1" x14ac:dyDescent="0.3">
      <c r="A42" s="110" t="s">
        <v>197</v>
      </c>
      <c r="B42" s="110" t="s">
        <v>145</v>
      </c>
      <c r="C42" s="180" t="s">
        <v>162</v>
      </c>
      <c r="D42" s="116" t="s">
        <v>257</v>
      </c>
      <c r="E42" s="151" t="s">
        <v>45</v>
      </c>
      <c r="F42" s="153" t="s">
        <v>184</v>
      </c>
      <c r="G42" s="116">
        <v>57071338</v>
      </c>
      <c r="H42" s="152">
        <v>18.363722847629614</v>
      </c>
      <c r="I42" s="130">
        <v>100</v>
      </c>
      <c r="J42" s="130">
        <v>0</v>
      </c>
      <c r="K42" s="131">
        <v>3.1</v>
      </c>
      <c r="L42" s="105" t="s">
        <v>4</v>
      </c>
      <c r="M42" s="129">
        <v>41971</v>
      </c>
      <c r="N42" s="129">
        <v>42583</v>
      </c>
      <c r="O42" s="77" t="s">
        <v>186</v>
      </c>
      <c r="P42" s="77" t="s">
        <v>233</v>
      </c>
      <c r="Q42" s="77" t="s">
        <v>23</v>
      </c>
    </row>
    <row r="43" spans="1:17" s="86" customFormat="1" ht="37.5" x14ac:dyDescent="0.3">
      <c r="A43" s="110" t="s">
        <v>198</v>
      </c>
      <c r="B43" s="110" t="s">
        <v>145</v>
      </c>
      <c r="C43" s="180" t="s">
        <v>163</v>
      </c>
      <c r="D43" s="116" t="s">
        <v>186</v>
      </c>
      <c r="E43" s="151" t="s">
        <v>45</v>
      </c>
      <c r="F43" s="153" t="s">
        <v>184</v>
      </c>
      <c r="G43" s="116">
        <v>60576998</v>
      </c>
      <c r="H43" s="152">
        <v>0</v>
      </c>
      <c r="I43" s="130">
        <v>100</v>
      </c>
      <c r="J43" s="130">
        <v>0</v>
      </c>
      <c r="K43" s="131" t="s">
        <v>164</v>
      </c>
      <c r="L43" s="105" t="s">
        <v>4</v>
      </c>
      <c r="M43" s="129">
        <v>42005</v>
      </c>
      <c r="N43" s="129">
        <v>42248</v>
      </c>
      <c r="O43" s="77" t="s">
        <v>186</v>
      </c>
      <c r="P43" s="77" t="s">
        <v>186</v>
      </c>
      <c r="Q43" s="105" t="s">
        <v>7</v>
      </c>
    </row>
    <row r="44" spans="1:17" s="86" customFormat="1" ht="31.5" x14ac:dyDescent="0.3">
      <c r="A44" s="110" t="s">
        <v>199</v>
      </c>
      <c r="B44" s="110" t="s">
        <v>145</v>
      </c>
      <c r="C44" s="180" t="s">
        <v>165</v>
      </c>
      <c r="D44" s="128" t="s">
        <v>186</v>
      </c>
      <c r="E44" s="151" t="s">
        <v>42</v>
      </c>
      <c r="F44" s="153" t="s">
        <v>184</v>
      </c>
      <c r="G44" s="214">
        <v>44156407</v>
      </c>
      <c r="H44" s="152">
        <v>15.306136039321389</v>
      </c>
      <c r="I44" s="136">
        <v>0</v>
      </c>
      <c r="J44" s="136">
        <v>100</v>
      </c>
      <c r="K44" s="110" t="s">
        <v>166</v>
      </c>
      <c r="L44" s="105" t="s">
        <v>3</v>
      </c>
      <c r="M44" s="129">
        <v>40817</v>
      </c>
      <c r="N44" s="129">
        <v>42125</v>
      </c>
      <c r="O44" s="77" t="s">
        <v>167</v>
      </c>
      <c r="P44" s="77" t="s">
        <v>192</v>
      </c>
      <c r="Q44" s="77" t="s">
        <v>91</v>
      </c>
    </row>
    <row r="45" spans="1:17" s="86" customFormat="1" x14ac:dyDescent="0.3">
      <c r="A45" s="138"/>
      <c r="B45" s="132"/>
      <c r="C45" s="106"/>
      <c r="D45" s="124"/>
      <c r="E45" s="118"/>
      <c r="F45" s="132"/>
      <c r="G45" s="186" t="s">
        <v>2</v>
      </c>
      <c r="H45" s="221">
        <f>SUM(H42:H44)</f>
        <v>33.669858886951005</v>
      </c>
      <c r="I45" s="186"/>
      <c r="J45" s="133"/>
      <c r="K45" s="132"/>
      <c r="L45" s="132"/>
      <c r="M45" s="132"/>
      <c r="N45" s="132"/>
      <c r="O45" s="93"/>
      <c r="P45" s="93"/>
      <c r="Q45" s="93"/>
    </row>
    <row r="46" spans="1:17" s="86" customFormat="1" x14ac:dyDescent="0.3">
      <c r="A46" s="138"/>
      <c r="B46" s="132"/>
      <c r="C46" s="106"/>
      <c r="D46" s="124"/>
      <c r="E46" s="118"/>
      <c r="F46" s="132"/>
      <c r="G46" s="124"/>
      <c r="H46" s="155"/>
      <c r="I46" s="133"/>
      <c r="J46" s="133"/>
      <c r="K46" s="132"/>
      <c r="L46" s="132"/>
      <c r="M46" s="132"/>
      <c r="N46" s="132"/>
      <c r="O46" s="93"/>
      <c r="P46" s="93"/>
      <c r="Q46" s="93"/>
    </row>
    <row r="47" spans="1:17" s="86" customFormat="1" x14ac:dyDescent="0.3">
      <c r="A47" s="138"/>
      <c r="B47" s="132"/>
      <c r="C47" s="106"/>
      <c r="D47" s="124"/>
      <c r="E47" s="118"/>
      <c r="F47" s="132"/>
      <c r="G47" s="124"/>
      <c r="H47" s="155"/>
      <c r="I47" s="133"/>
      <c r="J47" s="133"/>
      <c r="K47" s="132"/>
      <c r="L47" s="132"/>
      <c r="M47" s="132"/>
      <c r="N47" s="132"/>
      <c r="O47" s="93"/>
      <c r="P47" s="93"/>
      <c r="Q47" s="93"/>
    </row>
    <row r="48" spans="1:17" ht="15.75" customHeight="1" x14ac:dyDescent="0.25">
      <c r="A48" s="60">
        <v>4</v>
      </c>
      <c r="B48" s="201"/>
      <c r="C48" s="193"/>
      <c r="D48" s="193"/>
      <c r="E48" s="193"/>
      <c r="F48" s="193"/>
      <c r="G48" s="204"/>
      <c r="H48" s="263" t="s">
        <v>12</v>
      </c>
      <c r="I48" s="263"/>
      <c r="J48" s="263"/>
      <c r="K48" s="263"/>
      <c r="L48" s="193"/>
      <c r="M48" s="193"/>
      <c r="N48" s="193"/>
      <c r="O48" s="193"/>
      <c r="P48" s="193"/>
      <c r="Q48" s="194"/>
    </row>
    <row r="49" spans="1:17" ht="40.5" customHeight="1" x14ac:dyDescent="0.25">
      <c r="A49" s="241"/>
      <c r="B49" s="241" t="s">
        <v>60</v>
      </c>
      <c r="C49" s="241" t="s">
        <v>31</v>
      </c>
      <c r="D49" s="241" t="s">
        <v>53</v>
      </c>
      <c r="E49" s="241" t="s">
        <v>290</v>
      </c>
      <c r="F49" s="241" t="s">
        <v>52</v>
      </c>
      <c r="G49" s="243" t="s">
        <v>54</v>
      </c>
      <c r="H49" s="251" t="s">
        <v>8</v>
      </c>
      <c r="I49" s="253"/>
      <c r="J49" s="277" t="s">
        <v>55</v>
      </c>
      <c r="K49" s="241" t="s">
        <v>63</v>
      </c>
      <c r="L49" s="241" t="s">
        <v>59</v>
      </c>
      <c r="M49" s="255" t="s">
        <v>32</v>
      </c>
      <c r="N49" s="256"/>
      <c r="O49" s="241" t="s">
        <v>88</v>
      </c>
      <c r="P49" s="241" t="s">
        <v>58</v>
      </c>
      <c r="Q49" s="241" t="s">
        <v>21</v>
      </c>
    </row>
    <row r="50" spans="1:17" ht="47.25" x14ac:dyDescent="0.25">
      <c r="A50" s="242"/>
      <c r="B50" s="242"/>
      <c r="C50" s="242"/>
      <c r="D50" s="242"/>
      <c r="E50" s="242"/>
      <c r="F50" s="254"/>
      <c r="G50" s="244"/>
      <c r="H50" s="188" t="s">
        <v>150</v>
      </c>
      <c r="I50" s="188" t="s">
        <v>56</v>
      </c>
      <c r="J50" s="278"/>
      <c r="K50" s="242"/>
      <c r="L50" s="242"/>
      <c r="M50" s="190" t="s">
        <v>25</v>
      </c>
      <c r="N50" s="190" t="s">
        <v>9</v>
      </c>
      <c r="O50" s="242"/>
      <c r="P50" s="242"/>
      <c r="Q50" s="242"/>
    </row>
    <row r="51" spans="1:17" s="218" customFormat="1" ht="44.25" customHeight="1" x14ac:dyDescent="0.3">
      <c r="A51" s="181" t="s">
        <v>200</v>
      </c>
      <c r="B51" s="181" t="s">
        <v>145</v>
      </c>
      <c r="C51" s="180" t="s">
        <v>168</v>
      </c>
      <c r="D51" s="116" t="s">
        <v>186</v>
      </c>
      <c r="E51" s="151" t="s">
        <v>49</v>
      </c>
      <c r="F51" s="105" t="s">
        <v>186</v>
      </c>
      <c r="G51" s="214">
        <v>24075265</v>
      </c>
      <c r="H51" s="152">
        <v>4075.6829300776917</v>
      </c>
      <c r="I51" s="130">
        <v>90</v>
      </c>
      <c r="J51" s="130">
        <v>10</v>
      </c>
      <c r="K51" s="131" t="s">
        <v>179</v>
      </c>
      <c r="L51" s="105" t="s">
        <v>4</v>
      </c>
      <c r="M51" s="129">
        <v>38292</v>
      </c>
      <c r="N51" s="129">
        <v>42036</v>
      </c>
      <c r="O51" s="77" t="s">
        <v>186</v>
      </c>
      <c r="P51" s="77" t="s">
        <v>245</v>
      </c>
      <c r="Q51" s="77" t="s">
        <v>91</v>
      </c>
    </row>
    <row r="52" spans="1:17" s="218" customFormat="1" ht="50.25" customHeight="1" x14ac:dyDescent="0.3">
      <c r="A52" s="181" t="s">
        <v>201</v>
      </c>
      <c r="B52" s="181" t="s">
        <v>145</v>
      </c>
      <c r="C52" s="180" t="s">
        <v>169</v>
      </c>
      <c r="D52" s="116" t="s">
        <v>186</v>
      </c>
      <c r="E52" s="151" t="s">
        <v>49</v>
      </c>
      <c r="F52" s="105" t="s">
        <v>186</v>
      </c>
      <c r="G52" s="214">
        <v>39262321</v>
      </c>
      <c r="H52" s="152">
        <v>1696.0752941176474</v>
      </c>
      <c r="I52" s="130">
        <v>50</v>
      </c>
      <c r="J52" s="130">
        <v>50</v>
      </c>
      <c r="K52" s="131" t="s">
        <v>171</v>
      </c>
      <c r="L52" s="105" t="s">
        <v>4</v>
      </c>
      <c r="M52" s="129">
        <v>40118</v>
      </c>
      <c r="N52" s="129">
        <v>42005</v>
      </c>
      <c r="O52" s="77" t="s">
        <v>186</v>
      </c>
      <c r="P52" s="77" t="s">
        <v>246</v>
      </c>
      <c r="Q52" s="77" t="s">
        <v>91</v>
      </c>
    </row>
    <row r="53" spans="1:17" s="218" customFormat="1" ht="50.25" customHeight="1" x14ac:dyDescent="0.3">
      <c r="A53" s="181" t="s">
        <v>202</v>
      </c>
      <c r="B53" s="181" t="s">
        <v>145</v>
      </c>
      <c r="C53" s="180" t="s">
        <v>170</v>
      </c>
      <c r="D53" s="116" t="s">
        <v>186</v>
      </c>
      <c r="E53" s="151" t="s">
        <v>49</v>
      </c>
      <c r="F53" s="105" t="s">
        <v>186</v>
      </c>
      <c r="G53" s="215">
        <v>41484047</v>
      </c>
      <c r="H53" s="152">
        <v>0</v>
      </c>
      <c r="I53" s="130">
        <v>100</v>
      </c>
      <c r="J53" s="130">
        <v>0</v>
      </c>
      <c r="K53" s="131" t="s">
        <v>197</v>
      </c>
      <c r="L53" s="105" t="s">
        <v>4</v>
      </c>
      <c r="M53" s="129">
        <v>40422</v>
      </c>
      <c r="N53" s="129">
        <v>40557</v>
      </c>
      <c r="O53" s="77" t="s">
        <v>186</v>
      </c>
      <c r="P53" s="77" t="s">
        <v>247</v>
      </c>
      <c r="Q53" s="77" t="s">
        <v>91</v>
      </c>
    </row>
    <row r="54" spans="1:17" s="86" customFormat="1" ht="48" customHeight="1" x14ac:dyDescent="0.3">
      <c r="A54" s="110" t="s">
        <v>203</v>
      </c>
      <c r="B54" s="110" t="s">
        <v>145</v>
      </c>
      <c r="C54" s="180" t="s">
        <v>172</v>
      </c>
      <c r="D54" s="116" t="s">
        <v>186</v>
      </c>
      <c r="E54" s="151" t="s">
        <v>49</v>
      </c>
      <c r="F54" s="105" t="s">
        <v>186</v>
      </c>
      <c r="G54" s="116" t="s">
        <v>186</v>
      </c>
      <c r="H54" s="152">
        <v>0</v>
      </c>
      <c r="I54" s="130">
        <v>0</v>
      </c>
      <c r="J54" s="130">
        <v>100</v>
      </c>
      <c r="K54" s="131" t="s">
        <v>180</v>
      </c>
      <c r="L54" s="105" t="s">
        <v>4</v>
      </c>
      <c r="M54" s="129">
        <v>41944</v>
      </c>
      <c r="N54" s="129">
        <v>42339</v>
      </c>
      <c r="O54" s="77" t="s">
        <v>186</v>
      </c>
      <c r="P54" s="77" t="s">
        <v>186</v>
      </c>
      <c r="Q54" s="105" t="s">
        <v>7</v>
      </c>
    </row>
    <row r="55" spans="1:17" s="86" customFormat="1" ht="37.5" x14ac:dyDescent="0.3">
      <c r="A55" s="110" t="s">
        <v>204</v>
      </c>
      <c r="B55" s="110" t="s">
        <v>145</v>
      </c>
      <c r="C55" s="180" t="s">
        <v>173</v>
      </c>
      <c r="D55" s="116" t="s">
        <v>186</v>
      </c>
      <c r="E55" s="151" t="s">
        <v>39</v>
      </c>
      <c r="F55" s="105" t="s">
        <v>186</v>
      </c>
      <c r="G55" s="116" t="s">
        <v>186</v>
      </c>
      <c r="H55" s="152">
        <v>0</v>
      </c>
      <c r="I55" s="130">
        <v>90</v>
      </c>
      <c r="J55" s="130">
        <v>10</v>
      </c>
      <c r="K55" s="131" t="s">
        <v>179</v>
      </c>
      <c r="L55" s="105" t="s">
        <v>4</v>
      </c>
      <c r="M55" s="129">
        <v>41944</v>
      </c>
      <c r="N55" s="129">
        <v>42614</v>
      </c>
      <c r="O55" s="77" t="s">
        <v>186</v>
      </c>
      <c r="P55" s="77" t="s">
        <v>186</v>
      </c>
      <c r="Q55" s="105" t="s">
        <v>7</v>
      </c>
    </row>
    <row r="56" spans="1:17" s="86" customFormat="1" ht="50.25" customHeight="1" x14ac:dyDescent="0.3">
      <c r="A56" s="181" t="s">
        <v>205</v>
      </c>
      <c r="B56" s="110" t="s">
        <v>145</v>
      </c>
      <c r="C56" s="180" t="s">
        <v>174</v>
      </c>
      <c r="D56" s="116" t="s">
        <v>186</v>
      </c>
      <c r="E56" s="151" t="s">
        <v>49</v>
      </c>
      <c r="F56" s="105" t="s">
        <v>186</v>
      </c>
      <c r="G56" s="116" t="s">
        <v>186</v>
      </c>
      <c r="H56" s="152">
        <v>0</v>
      </c>
      <c r="I56" s="130">
        <v>90</v>
      </c>
      <c r="J56" s="130">
        <v>10</v>
      </c>
      <c r="K56" s="131" t="s">
        <v>177</v>
      </c>
      <c r="L56" s="105" t="s">
        <v>4</v>
      </c>
      <c r="M56" s="129">
        <v>41927</v>
      </c>
      <c r="N56" s="129">
        <v>42614</v>
      </c>
      <c r="O56" s="77" t="s">
        <v>186</v>
      </c>
      <c r="P56" s="77" t="s">
        <v>186</v>
      </c>
      <c r="Q56" s="105" t="s">
        <v>7</v>
      </c>
    </row>
    <row r="57" spans="1:17" s="86" customFormat="1" ht="51.75" customHeight="1" x14ac:dyDescent="0.3">
      <c r="A57" s="181" t="s">
        <v>206</v>
      </c>
      <c r="B57" s="110" t="s">
        <v>145</v>
      </c>
      <c r="C57" s="180" t="s">
        <v>175</v>
      </c>
      <c r="D57" s="116" t="s">
        <v>257</v>
      </c>
      <c r="E57" s="151" t="s">
        <v>49</v>
      </c>
      <c r="F57" s="105" t="s">
        <v>186</v>
      </c>
      <c r="G57" s="116">
        <v>57071605</v>
      </c>
      <c r="H57" s="152">
        <v>175.33347708894877</v>
      </c>
      <c r="I57" s="130">
        <v>90</v>
      </c>
      <c r="J57" s="130">
        <v>10</v>
      </c>
      <c r="K57" s="131" t="s">
        <v>140</v>
      </c>
      <c r="L57" s="105" t="s">
        <v>4</v>
      </c>
      <c r="M57" s="129">
        <v>41927</v>
      </c>
      <c r="N57" s="129">
        <v>42524</v>
      </c>
      <c r="O57" s="77"/>
      <c r="P57" s="77" t="s">
        <v>258</v>
      </c>
      <c r="Q57" s="77" t="s">
        <v>23</v>
      </c>
    </row>
    <row r="58" spans="1:17" s="86" customFormat="1" ht="68.25" customHeight="1" x14ac:dyDescent="0.3">
      <c r="A58" s="181" t="s">
        <v>207</v>
      </c>
      <c r="B58" s="110" t="s">
        <v>145</v>
      </c>
      <c r="C58" s="180" t="s">
        <v>170</v>
      </c>
      <c r="D58" s="116" t="s">
        <v>186</v>
      </c>
      <c r="E58" s="151" t="s">
        <v>49</v>
      </c>
      <c r="F58" s="105" t="s">
        <v>186</v>
      </c>
      <c r="G58" s="214">
        <v>62475978</v>
      </c>
      <c r="H58" s="152">
        <v>66.017504360234653</v>
      </c>
      <c r="I58" s="130">
        <v>100</v>
      </c>
      <c r="J58" s="130">
        <v>0</v>
      </c>
      <c r="K58" s="131" t="s">
        <v>197</v>
      </c>
      <c r="L58" s="105" t="s">
        <v>4</v>
      </c>
      <c r="M58" s="129">
        <v>42156</v>
      </c>
      <c r="N58" s="129">
        <v>42485</v>
      </c>
      <c r="O58" s="77" t="s">
        <v>186</v>
      </c>
      <c r="P58" s="77" t="s">
        <v>240</v>
      </c>
      <c r="Q58" s="77" t="s">
        <v>91</v>
      </c>
    </row>
    <row r="59" spans="1:17" s="86" customFormat="1" ht="40.5" x14ac:dyDescent="0.3">
      <c r="A59" s="110" t="s">
        <v>220</v>
      </c>
      <c r="B59" s="110" t="s">
        <v>145</v>
      </c>
      <c r="C59" s="180" t="s">
        <v>222</v>
      </c>
      <c r="D59" s="116" t="s">
        <v>252</v>
      </c>
      <c r="E59" s="151" t="s">
        <v>93</v>
      </c>
      <c r="F59" s="105" t="s">
        <v>186</v>
      </c>
      <c r="G59" s="116">
        <v>65690055</v>
      </c>
      <c r="H59" s="152">
        <v>90.609389567147616</v>
      </c>
      <c r="I59" s="130">
        <v>100</v>
      </c>
      <c r="J59" s="130">
        <v>0</v>
      </c>
      <c r="K59" s="131" t="s">
        <v>179</v>
      </c>
      <c r="L59" s="105" t="s">
        <v>4</v>
      </c>
      <c r="M59" s="129">
        <v>42401</v>
      </c>
      <c r="N59" s="129">
        <v>42522</v>
      </c>
      <c r="O59" s="77"/>
      <c r="P59" s="77" t="s">
        <v>186</v>
      </c>
      <c r="Q59" s="77" t="s">
        <v>72</v>
      </c>
    </row>
    <row r="60" spans="1:17" s="218" customFormat="1" ht="41.25" customHeight="1" x14ac:dyDescent="0.3">
      <c r="A60" s="110" t="s">
        <v>291</v>
      </c>
      <c r="B60" s="181" t="s">
        <v>145</v>
      </c>
      <c r="C60" s="180" t="s">
        <v>170</v>
      </c>
      <c r="D60" s="119" t="s">
        <v>259</v>
      </c>
      <c r="E60" s="151" t="s">
        <v>49</v>
      </c>
      <c r="F60" s="105" t="s">
        <v>186</v>
      </c>
      <c r="G60" s="116">
        <v>70440237</v>
      </c>
      <c r="H60" s="152">
        <v>50.518610000000002</v>
      </c>
      <c r="I60" s="130">
        <v>0</v>
      </c>
      <c r="J60" s="130">
        <v>0</v>
      </c>
      <c r="K60" s="131" t="s">
        <v>197</v>
      </c>
      <c r="L60" s="105" t="s">
        <v>4</v>
      </c>
      <c r="M60" s="129">
        <v>43009</v>
      </c>
      <c r="N60" s="129">
        <v>43070</v>
      </c>
      <c r="O60" s="77" t="s">
        <v>186</v>
      </c>
      <c r="P60" s="77" t="s">
        <v>186</v>
      </c>
      <c r="Q60" s="77" t="s">
        <v>1</v>
      </c>
    </row>
    <row r="61" spans="1:17" s="86" customFormat="1" x14ac:dyDescent="0.3">
      <c r="A61" s="138"/>
      <c r="B61" s="132"/>
      <c r="C61" s="106"/>
      <c r="D61" s="124"/>
      <c r="E61" s="118"/>
      <c r="F61" s="132"/>
      <c r="G61" s="186" t="s">
        <v>2</v>
      </c>
      <c r="H61" s="221">
        <f>SUM(H51:H60)</f>
        <v>6154.2372052116698</v>
      </c>
      <c r="I61" s="133"/>
      <c r="J61" s="133"/>
      <c r="K61" s="132"/>
      <c r="L61" s="132"/>
      <c r="M61" s="132"/>
      <c r="N61" s="132"/>
      <c r="O61" s="93"/>
      <c r="P61" s="93"/>
      <c r="Q61" s="93"/>
    </row>
    <row r="62" spans="1:17" s="86" customFormat="1" x14ac:dyDescent="0.3">
      <c r="A62" s="138"/>
      <c r="B62" s="132"/>
      <c r="C62" s="106"/>
      <c r="D62" s="124"/>
      <c r="E62" s="118"/>
      <c r="F62" s="132"/>
      <c r="G62" s="124"/>
      <c r="H62" s="155"/>
      <c r="I62" s="133"/>
      <c r="J62" s="133"/>
      <c r="K62" s="132"/>
      <c r="L62" s="132"/>
      <c r="M62" s="132"/>
      <c r="N62" s="132"/>
      <c r="O62" s="93"/>
      <c r="P62" s="93"/>
      <c r="Q62" s="93"/>
    </row>
    <row r="63" spans="1:17" x14ac:dyDescent="0.25">
      <c r="A63" s="60">
        <v>5</v>
      </c>
      <c r="B63" s="257" t="s">
        <v>61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9"/>
    </row>
    <row r="64" spans="1:17" ht="15.75" x14ac:dyDescent="0.25">
      <c r="A64" s="241"/>
      <c r="B64" s="241" t="s">
        <v>60</v>
      </c>
      <c r="C64" s="241" t="s">
        <v>31</v>
      </c>
      <c r="D64" s="241" t="s">
        <v>53</v>
      </c>
      <c r="E64" s="241" t="s">
        <v>289</v>
      </c>
      <c r="F64" s="241" t="s">
        <v>54</v>
      </c>
      <c r="G64" s="251" t="s">
        <v>8</v>
      </c>
      <c r="H64" s="252"/>
      <c r="I64" s="253"/>
      <c r="J64" s="277" t="s">
        <v>62</v>
      </c>
      <c r="K64" s="241" t="s">
        <v>63</v>
      </c>
      <c r="L64" s="241" t="s">
        <v>59</v>
      </c>
      <c r="M64" s="255" t="s">
        <v>32</v>
      </c>
      <c r="N64" s="256"/>
      <c r="O64" s="241" t="s">
        <v>88</v>
      </c>
      <c r="P64" s="241" t="s">
        <v>58</v>
      </c>
      <c r="Q64" s="241" t="s">
        <v>21</v>
      </c>
    </row>
    <row r="65" spans="1:17" ht="47.25" x14ac:dyDescent="0.25">
      <c r="A65" s="242"/>
      <c r="B65" s="242"/>
      <c r="C65" s="242"/>
      <c r="D65" s="242"/>
      <c r="E65" s="242"/>
      <c r="F65" s="242"/>
      <c r="G65" s="206" t="s">
        <v>151</v>
      </c>
      <c r="H65" s="188" t="s">
        <v>56</v>
      </c>
      <c r="I65" s="189" t="s">
        <v>55</v>
      </c>
      <c r="J65" s="278"/>
      <c r="K65" s="242"/>
      <c r="L65" s="242"/>
      <c r="M65" s="190" t="s">
        <v>13</v>
      </c>
      <c r="N65" s="190" t="s">
        <v>28</v>
      </c>
      <c r="O65" s="242"/>
      <c r="P65" s="242"/>
      <c r="Q65" s="242"/>
    </row>
    <row r="66" spans="1:17" s="86" customFormat="1" ht="31.5" x14ac:dyDescent="0.3">
      <c r="A66" s="110" t="s">
        <v>212</v>
      </c>
      <c r="B66" s="110" t="s">
        <v>145</v>
      </c>
      <c r="C66" s="180" t="s">
        <v>238</v>
      </c>
      <c r="D66" s="116" t="s">
        <v>186</v>
      </c>
      <c r="E66" s="151" t="s">
        <v>83</v>
      </c>
      <c r="F66" s="137">
        <v>59370707</v>
      </c>
      <c r="G66" s="216">
        <v>20.390537498018077</v>
      </c>
      <c r="H66" s="130">
        <v>100</v>
      </c>
      <c r="I66" s="130">
        <v>0</v>
      </c>
      <c r="J66" s="131">
        <v>1</v>
      </c>
      <c r="K66" s="131" t="s">
        <v>179</v>
      </c>
      <c r="L66" s="105" t="s">
        <v>3</v>
      </c>
      <c r="M66" s="129">
        <v>41913</v>
      </c>
      <c r="N66" s="129">
        <v>41967</v>
      </c>
      <c r="O66" s="77" t="s">
        <v>186</v>
      </c>
      <c r="P66" s="77" t="s">
        <v>248</v>
      </c>
      <c r="Q66" s="77" t="s">
        <v>91</v>
      </c>
    </row>
    <row r="67" spans="1:17" s="86" customFormat="1" ht="20.25" x14ac:dyDescent="0.3">
      <c r="A67" s="110" t="s">
        <v>213</v>
      </c>
      <c r="B67" s="110" t="s">
        <v>145</v>
      </c>
      <c r="C67" s="180" t="s">
        <v>238</v>
      </c>
      <c r="D67" s="116" t="s">
        <v>186</v>
      </c>
      <c r="E67" s="151" t="s">
        <v>39</v>
      </c>
      <c r="F67" s="138">
        <v>63298239</v>
      </c>
      <c r="G67" s="216">
        <v>34.301503091802758</v>
      </c>
      <c r="H67" s="130">
        <v>100</v>
      </c>
      <c r="I67" s="130">
        <v>0</v>
      </c>
      <c r="J67" s="131">
        <v>1</v>
      </c>
      <c r="K67" s="131" t="s">
        <v>179</v>
      </c>
      <c r="L67" s="105" t="s">
        <v>3</v>
      </c>
      <c r="M67" s="129">
        <v>42279</v>
      </c>
      <c r="N67" s="129">
        <v>42005</v>
      </c>
      <c r="O67" s="77" t="s">
        <v>186</v>
      </c>
      <c r="P67" s="77" t="s">
        <v>236</v>
      </c>
      <c r="Q67" s="77" t="s">
        <v>91</v>
      </c>
    </row>
    <row r="68" spans="1:17" s="86" customFormat="1" ht="20.25" x14ac:dyDescent="0.3">
      <c r="A68" s="110" t="s">
        <v>215</v>
      </c>
      <c r="B68" s="110" t="s">
        <v>145</v>
      </c>
      <c r="C68" s="180" t="s">
        <v>176</v>
      </c>
      <c r="D68" s="116" t="s">
        <v>186</v>
      </c>
      <c r="E68" s="151" t="s">
        <v>83</v>
      </c>
      <c r="F68" s="137">
        <v>61039201</v>
      </c>
      <c r="G68" s="216">
        <v>62.992611384176314</v>
      </c>
      <c r="H68" s="130">
        <v>100</v>
      </c>
      <c r="I68" s="130">
        <v>0</v>
      </c>
      <c r="J68" s="131">
        <v>1</v>
      </c>
      <c r="K68" s="131" t="s">
        <v>179</v>
      </c>
      <c r="L68" s="105" t="s">
        <v>3</v>
      </c>
      <c r="M68" s="129">
        <v>42072</v>
      </c>
      <c r="N68" s="129">
        <v>42090</v>
      </c>
      <c r="O68" s="77" t="s">
        <v>186</v>
      </c>
      <c r="P68" s="77" t="s">
        <v>237</v>
      </c>
      <c r="Q68" s="77" t="s">
        <v>91</v>
      </c>
    </row>
    <row r="69" spans="1:17" s="86" customFormat="1" ht="31.5" x14ac:dyDescent="0.3">
      <c r="A69" s="110" t="s">
        <v>216</v>
      </c>
      <c r="B69" s="110" t="s">
        <v>145</v>
      </c>
      <c r="C69" s="180" t="s">
        <v>238</v>
      </c>
      <c r="D69" s="116" t="s">
        <v>257</v>
      </c>
      <c r="E69" s="151" t="s">
        <v>39</v>
      </c>
      <c r="F69" s="137"/>
      <c r="G69" s="216">
        <v>63.191032186459488</v>
      </c>
      <c r="H69" s="130">
        <v>100</v>
      </c>
      <c r="I69" s="130">
        <v>0</v>
      </c>
      <c r="J69" s="131">
        <v>1</v>
      </c>
      <c r="K69" s="131" t="s">
        <v>179</v>
      </c>
      <c r="L69" s="105" t="s">
        <v>3</v>
      </c>
      <c r="M69" s="129">
        <v>42479</v>
      </c>
      <c r="N69" s="129">
        <v>42489</v>
      </c>
      <c r="O69" s="77" t="s">
        <v>186</v>
      </c>
      <c r="P69" s="77" t="s">
        <v>235</v>
      </c>
      <c r="Q69" s="77" t="s">
        <v>23</v>
      </c>
    </row>
    <row r="70" spans="1:17" s="86" customFormat="1" ht="31.5" x14ac:dyDescent="0.3">
      <c r="A70" s="110" t="s">
        <v>217</v>
      </c>
      <c r="B70" s="110" t="s">
        <v>145</v>
      </c>
      <c r="C70" s="180" t="s">
        <v>214</v>
      </c>
      <c r="D70" s="116" t="s">
        <v>186</v>
      </c>
      <c r="E70" s="151" t="s">
        <v>83</v>
      </c>
      <c r="F70" s="137">
        <v>63324876</v>
      </c>
      <c r="G70" s="216">
        <v>16.605796733787855</v>
      </c>
      <c r="H70" s="130">
        <v>100</v>
      </c>
      <c r="I70" s="130">
        <v>0</v>
      </c>
      <c r="J70" s="131">
        <v>1</v>
      </c>
      <c r="K70" s="131" t="s">
        <v>179</v>
      </c>
      <c r="L70" s="105" t="s">
        <v>3</v>
      </c>
      <c r="M70" s="129">
        <v>42296</v>
      </c>
      <c r="N70" s="129">
        <v>42332</v>
      </c>
      <c r="O70" s="77" t="s">
        <v>186</v>
      </c>
      <c r="P70" s="77" t="s">
        <v>249</v>
      </c>
      <c r="Q70" s="77" t="s">
        <v>91</v>
      </c>
    </row>
    <row r="71" spans="1:17" s="86" customFormat="1" ht="31.5" x14ac:dyDescent="0.3">
      <c r="A71" s="110" t="s">
        <v>223</v>
      </c>
      <c r="B71" s="110" t="s">
        <v>145</v>
      </c>
      <c r="C71" s="180" t="s">
        <v>214</v>
      </c>
      <c r="D71" s="116" t="s">
        <v>257</v>
      </c>
      <c r="E71" s="151" t="s">
        <v>39</v>
      </c>
      <c r="F71" s="137"/>
      <c r="G71" s="216">
        <v>27.858430315522433</v>
      </c>
      <c r="H71" s="130">
        <v>100</v>
      </c>
      <c r="I71" s="130">
        <v>0</v>
      </c>
      <c r="J71" s="131">
        <v>1</v>
      </c>
      <c r="K71" s="131" t="s">
        <v>179</v>
      </c>
      <c r="L71" s="105" t="s">
        <v>3</v>
      </c>
      <c r="M71" s="129">
        <v>42479</v>
      </c>
      <c r="N71" s="129">
        <v>42492</v>
      </c>
      <c r="O71" s="77" t="s">
        <v>186</v>
      </c>
      <c r="P71" s="77" t="s">
        <v>250</v>
      </c>
      <c r="Q71" s="77" t="s">
        <v>23</v>
      </c>
    </row>
    <row r="72" spans="1:17" s="86" customFormat="1" ht="40.5" x14ac:dyDescent="0.3">
      <c r="A72" s="110" t="s">
        <v>241</v>
      </c>
      <c r="B72" s="110" t="s">
        <v>145</v>
      </c>
      <c r="C72" s="180" t="s">
        <v>218</v>
      </c>
      <c r="D72" s="116" t="s">
        <v>186</v>
      </c>
      <c r="E72" s="151" t="s">
        <v>83</v>
      </c>
      <c r="F72" s="137">
        <v>63478415</v>
      </c>
      <c r="G72" s="216">
        <v>16.521233550023783</v>
      </c>
      <c r="H72" s="130">
        <v>100</v>
      </c>
      <c r="I72" s="130">
        <v>0</v>
      </c>
      <c r="J72" s="131">
        <v>1</v>
      </c>
      <c r="K72" s="131" t="s">
        <v>179</v>
      </c>
      <c r="L72" s="105" t="s">
        <v>3</v>
      </c>
      <c r="M72" s="129">
        <v>42296</v>
      </c>
      <c r="N72" s="129">
        <v>42331</v>
      </c>
      <c r="O72" s="77" t="s">
        <v>186</v>
      </c>
      <c r="P72" s="77" t="s">
        <v>251</v>
      </c>
      <c r="Q72" s="77" t="s">
        <v>91</v>
      </c>
    </row>
    <row r="73" spans="1:17" s="86" customFormat="1" ht="31.5" x14ac:dyDescent="0.3">
      <c r="A73" s="110" t="s">
        <v>242</v>
      </c>
      <c r="B73" s="110" t="s">
        <v>145</v>
      </c>
      <c r="C73" s="180" t="s">
        <v>176</v>
      </c>
      <c r="D73" s="116" t="s">
        <v>257</v>
      </c>
      <c r="E73" s="151" t="s">
        <v>39</v>
      </c>
      <c r="F73" s="137"/>
      <c r="G73" s="216">
        <v>111.47494529887426</v>
      </c>
      <c r="H73" s="130">
        <v>100</v>
      </c>
      <c r="I73" s="130">
        <v>0</v>
      </c>
      <c r="J73" s="131">
        <v>1</v>
      </c>
      <c r="K73" s="131" t="s">
        <v>179</v>
      </c>
      <c r="L73" s="105" t="s">
        <v>3</v>
      </c>
      <c r="M73" s="129">
        <v>42479</v>
      </c>
      <c r="N73" s="129">
        <v>42492</v>
      </c>
      <c r="O73" s="77" t="s">
        <v>186</v>
      </c>
      <c r="P73" s="77" t="s">
        <v>234</v>
      </c>
      <c r="Q73" s="77" t="s">
        <v>23</v>
      </c>
    </row>
    <row r="74" spans="1:17" s="218" customFormat="1" ht="61.5" customHeight="1" x14ac:dyDescent="0.3">
      <c r="A74" s="181" t="s">
        <v>285</v>
      </c>
      <c r="B74" s="181" t="s">
        <v>145</v>
      </c>
      <c r="C74" s="180" t="s">
        <v>264</v>
      </c>
      <c r="D74" s="116" t="s">
        <v>292</v>
      </c>
      <c r="E74" s="151" t="s">
        <v>83</v>
      </c>
      <c r="F74" s="137" t="s">
        <v>186</v>
      </c>
      <c r="G74" s="216">
        <v>15.855398763278895</v>
      </c>
      <c r="H74" s="130">
        <v>100</v>
      </c>
      <c r="I74" s="130">
        <v>0</v>
      </c>
      <c r="J74" s="131">
        <v>1</v>
      </c>
      <c r="K74" s="131" t="s">
        <v>179</v>
      </c>
      <c r="L74" s="105" t="s">
        <v>4</v>
      </c>
      <c r="M74" s="129">
        <v>42917</v>
      </c>
      <c r="N74" s="129">
        <v>42979</v>
      </c>
      <c r="O74" s="77" t="s">
        <v>186</v>
      </c>
      <c r="P74" s="77" t="s">
        <v>186</v>
      </c>
      <c r="Q74" s="77" t="s">
        <v>1</v>
      </c>
    </row>
    <row r="75" spans="1:17" s="218" customFormat="1" ht="89.25" customHeight="1" x14ac:dyDescent="0.3">
      <c r="A75" s="181" t="s">
        <v>260</v>
      </c>
      <c r="B75" s="181" t="s">
        <v>145</v>
      </c>
      <c r="C75" s="180" t="s">
        <v>176</v>
      </c>
      <c r="D75" s="116" t="s">
        <v>255</v>
      </c>
      <c r="E75" s="151" t="s">
        <v>39</v>
      </c>
      <c r="F75" s="137" t="s">
        <v>186</v>
      </c>
      <c r="G75" s="216">
        <v>27.868736324718565</v>
      </c>
      <c r="H75" s="130">
        <v>100</v>
      </c>
      <c r="I75" s="130">
        <v>0</v>
      </c>
      <c r="J75" s="131">
        <v>1</v>
      </c>
      <c r="K75" s="131" t="s">
        <v>179</v>
      </c>
      <c r="L75" s="105" t="s">
        <v>4</v>
      </c>
      <c r="M75" s="129">
        <v>42917</v>
      </c>
      <c r="N75" s="129">
        <v>42979</v>
      </c>
      <c r="O75" s="77" t="s">
        <v>186</v>
      </c>
      <c r="P75" s="77" t="s">
        <v>186</v>
      </c>
      <c r="Q75" s="77" t="s">
        <v>1</v>
      </c>
    </row>
    <row r="76" spans="1:17" s="218" customFormat="1" ht="84" customHeight="1" x14ac:dyDescent="0.3">
      <c r="A76" s="181" t="s">
        <v>261</v>
      </c>
      <c r="B76" s="181" t="s">
        <v>145</v>
      </c>
      <c r="C76" s="180" t="s">
        <v>238</v>
      </c>
      <c r="D76" s="116" t="s">
        <v>255</v>
      </c>
      <c r="E76" s="151" t="s">
        <v>39</v>
      </c>
      <c r="F76" s="137" t="s">
        <v>186</v>
      </c>
      <c r="G76" s="216">
        <v>15.797758046614872</v>
      </c>
      <c r="H76" s="130">
        <v>100</v>
      </c>
      <c r="I76" s="130">
        <v>0</v>
      </c>
      <c r="J76" s="131">
        <v>1</v>
      </c>
      <c r="K76" s="131" t="s">
        <v>179</v>
      </c>
      <c r="L76" s="105" t="s">
        <v>4</v>
      </c>
      <c r="M76" s="129">
        <v>42917</v>
      </c>
      <c r="N76" s="129">
        <v>42979</v>
      </c>
      <c r="O76" s="77" t="s">
        <v>186</v>
      </c>
      <c r="P76" s="77" t="s">
        <v>186</v>
      </c>
      <c r="Q76" s="77" t="s">
        <v>1</v>
      </c>
    </row>
    <row r="77" spans="1:17" s="218" customFormat="1" ht="79.5" customHeight="1" x14ac:dyDescent="0.3">
      <c r="A77" s="181" t="s">
        <v>262</v>
      </c>
      <c r="B77" s="181" t="s">
        <v>145</v>
      </c>
      <c r="C77" s="180" t="s">
        <v>214</v>
      </c>
      <c r="D77" s="116" t="s">
        <v>255</v>
      </c>
      <c r="E77" s="151" t="s">
        <v>39</v>
      </c>
      <c r="F77" s="137" t="s">
        <v>186</v>
      </c>
      <c r="G77" s="216">
        <v>6.9531916917710479</v>
      </c>
      <c r="H77" s="130">
        <v>100</v>
      </c>
      <c r="I77" s="130">
        <v>0</v>
      </c>
      <c r="J77" s="131">
        <v>1</v>
      </c>
      <c r="K77" s="131" t="s">
        <v>179</v>
      </c>
      <c r="L77" s="105" t="s">
        <v>4</v>
      </c>
      <c r="M77" s="129">
        <v>42917</v>
      </c>
      <c r="N77" s="129">
        <v>42979</v>
      </c>
      <c r="O77" s="77" t="s">
        <v>186</v>
      </c>
      <c r="P77" s="77" t="s">
        <v>186</v>
      </c>
      <c r="Q77" s="77" t="s">
        <v>1</v>
      </c>
    </row>
    <row r="78" spans="1:17" s="218" customFormat="1" ht="56.25" customHeight="1" x14ac:dyDescent="0.3">
      <c r="A78" s="181" t="s">
        <v>263</v>
      </c>
      <c r="B78" s="181" t="s">
        <v>145</v>
      </c>
      <c r="C78" s="180" t="s">
        <v>254</v>
      </c>
      <c r="D78" s="116" t="s">
        <v>292</v>
      </c>
      <c r="E78" s="151" t="s">
        <v>83</v>
      </c>
      <c r="F78" s="137" t="s">
        <v>186</v>
      </c>
      <c r="G78" s="216">
        <v>15.855398763278895</v>
      </c>
      <c r="H78" s="130">
        <v>100</v>
      </c>
      <c r="I78" s="130">
        <v>0</v>
      </c>
      <c r="J78" s="131">
        <v>1</v>
      </c>
      <c r="K78" s="131" t="s">
        <v>179</v>
      </c>
      <c r="L78" s="105" t="s">
        <v>4</v>
      </c>
      <c r="M78" s="129">
        <v>42917</v>
      </c>
      <c r="N78" s="129">
        <v>42979</v>
      </c>
      <c r="O78" s="77" t="s">
        <v>186</v>
      </c>
      <c r="P78" s="77" t="s">
        <v>186</v>
      </c>
      <c r="Q78" s="77" t="s">
        <v>1</v>
      </c>
    </row>
    <row r="79" spans="1:17" x14ac:dyDescent="0.3">
      <c r="A79" s="168"/>
      <c r="B79" s="142"/>
      <c r="C79" s="50"/>
      <c r="D79" s="125"/>
      <c r="E79" s="120"/>
      <c r="F79" s="186" t="s">
        <v>2</v>
      </c>
      <c r="G79" s="221">
        <f>SUM(G66:G78)</f>
        <v>435.6665736483273</v>
      </c>
      <c r="H79" s="141"/>
      <c r="I79" s="141"/>
      <c r="J79" s="141"/>
      <c r="K79" s="139"/>
      <c r="L79" s="139"/>
      <c r="M79" s="139"/>
      <c r="N79" s="139"/>
      <c r="O79" s="61"/>
      <c r="P79" s="61"/>
      <c r="Q79" s="61"/>
    </row>
    <row r="80" spans="1:17" x14ac:dyDescent="0.3">
      <c r="A80" s="168"/>
      <c r="B80" s="142"/>
      <c r="E80" s="114"/>
      <c r="F80" s="142"/>
      <c r="H80" s="187"/>
      <c r="I80" s="143"/>
      <c r="J80" s="143"/>
      <c r="L80" s="142"/>
      <c r="M80" s="142"/>
      <c r="N80" s="142"/>
    </row>
    <row r="81" spans="1:17" ht="22.5" customHeight="1" x14ac:dyDescent="0.3">
      <c r="A81" s="169">
        <v>6</v>
      </c>
      <c r="B81" s="260" t="s">
        <v>14</v>
      </c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</row>
    <row r="82" spans="1:17" ht="20.25" x14ac:dyDescent="0.25">
      <c r="A82" s="134"/>
      <c r="B82" s="241" t="s">
        <v>60</v>
      </c>
      <c r="C82" s="241" t="s">
        <v>31</v>
      </c>
      <c r="D82" s="241" t="s">
        <v>53</v>
      </c>
      <c r="E82" s="241" t="s">
        <v>289</v>
      </c>
      <c r="F82" s="241" t="s">
        <v>54</v>
      </c>
      <c r="G82" s="217"/>
      <c r="H82" s="205" t="s">
        <v>8</v>
      </c>
      <c r="I82" s="205"/>
      <c r="J82" s="205"/>
      <c r="K82" s="241" t="s">
        <v>63</v>
      </c>
      <c r="L82" s="241" t="s">
        <v>59</v>
      </c>
      <c r="M82" s="255" t="s">
        <v>32</v>
      </c>
      <c r="N82" s="256"/>
      <c r="O82" s="241" t="s">
        <v>88</v>
      </c>
      <c r="P82" s="241" t="s">
        <v>58</v>
      </c>
      <c r="Q82" s="241" t="s">
        <v>21</v>
      </c>
    </row>
    <row r="83" spans="1:17" ht="63" x14ac:dyDescent="0.25">
      <c r="A83" s="135"/>
      <c r="B83" s="242"/>
      <c r="C83" s="242"/>
      <c r="D83" s="242"/>
      <c r="E83" s="242"/>
      <c r="F83" s="242"/>
      <c r="G83" s="217"/>
      <c r="H83" s="188" t="s">
        <v>150</v>
      </c>
      <c r="I83" s="188" t="s">
        <v>56</v>
      </c>
      <c r="J83" s="189" t="s">
        <v>55</v>
      </c>
      <c r="K83" s="242"/>
      <c r="L83" s="242"/>
      <c r="M83" s="190" t="s">
        <v>90</v>
      </c>
      <c r="N83" s="190" t="s">
        <v>9</v>
      </c>
      <c r="O83" s="242"/>
      <c r="P83" s="242"/>
      <c r="Q83" s="242"/>
    </row>
    <row r="84" spans="1:17" x14ac:dyDescent="0.3">
      <c r="A84" s="170" t="s">
        <v>208</v>
      </c>
      <c r="B84" s="183"/>
      <c r="C84" s="57"/>
      <c r="D84" s="121"/>
      <c r="E84" s="112"/>
      <c r="F84" s="144"/>
      <c r="G84" s="121"/>
      <c r="H84" s="160"/>
      <c r="I84" s="145"/>
      <c r="J84" s="145"/>
      <c r="K84" s="146"/>
      <c r="L84" s="113"/>
      <c r="M84" s="147"/>
      <c r="N84" s="144"/>
      <c r="O84" s="75"/>
      <c r="P84" s="82"/>
      <c r="Q84" s="75"/>
    </row>
    <row r="85" spans="1:17" x14ac:dyDescent="0.3">
      <c r="A85" s="170" t="s">
        <v>209</v>
      </c>
      <c r="B85" s="183"/>
      <c r="C85" s="57"/>
      <c r="D85" s="121"/>
      <c r="E85" s="112"/>
      <c r="F85" s="144"/>
      <c r="G85" s="121"/>
      <c r="H85" s="160"/>
      <c r="I85" s="145"/>
      <c r="J85" s="145"/>
      <c r="K85" s="146"/>
      <c r="L85" s="113"/>
      <c r="M85" s="147"/>
      <c r="N85" s="144"/>
      <c r="O85" s="75"/>
      <c r="P85" s="82"/>
      <c r="Q85" s="75"/>
    </row>
    <row r="86" spans="1:17" x14ac:dyDescent="0.3">
      <c r="A86" s="168"/>
      <c r="B86" s="139"/>
      <c r="C86" s="50"/>
      <c r="D86" s="125"/>
      <c r="E86" s="111"/>
      <c r="F86" s="139"/>
      <c r="G86" s="125" t="s">
        <v>2</v>
      </c>
      <c r="H86" s="161"/>
      <c r="I86" s="140"/>
      <c r="J86" s="141"/>
      <c r="K86" s="141"/>
      <c r="L86" s="139"/>
      <c r="M86" s="139"/>
      <c r="N86" s="139"/>
      <c r="O86" s="61"/>
      <c r="P86" s="61"/>
      <c r="Q86" s="61"/>
    </row>
    <row r="87" spans="1:17" x14ac:dyDescent="0.3">
      <c r="A87" s="168"/>
      <c r="B87" s="142"/>
      <c r="E87" s="107"/>
      <c r="F87" s="139"/>
      <c r="G87" s="125"/>
      <c r="H87" s="161"/>
      <c r="I87" s="140"/>
      <c r="J87" s="141"/>
      <c r="K87" s="141"/>
      <c r="L87" s="139"/>
      <c r="M87" s="139"/>
      <c r="N87" s="139"/>
      <c r="O87" s="61"/>
      <c r="P87" s="61"/>
      <c r="Q87" s="61"/>
    </row>
    <row r="88" spans="1:17" ht="22.5" customHeight="1" x14ac:dyDescent="0.25">
      <c r="A88" s="87">
        <v>7</v>
      </c>
      <c r="B88" s="260" t="s">
        <v>15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2"/>
    </row>
    <row r="89" spans="1:17" ht="20.25" x14ac:dyDescent="0.25">
      <c r="A89" s="88"/>
      <c r="B89" s="241" t="s">
        <v>60</v>
      </c>
      <c r="C89" s="241" t="s">
        <v>64</v>
      </c>
      <c r="D89" s="241" t="s">
        <v>53</v>
      </c>
      <c r="E89" s="241"/>
      <c r="F89" s="241" t="s">
        <v>54</v>
      </c>
      <c r="G89" s="217"/>
      <c r="H89" s="205" t="s">
        <v>8</v>
      </c>
      <c r="I89" s="205"/>
      <c r="J89" s="205"/>
      <c r="K89" s="241" t="s">
        <v>63</v>
      </c>
      <c r="L89" s="277" t="s">
        <v>65</v>
      </c>
      <c r="M89" s="255" t="s">
        <v>32</v>
      </c>
      <c r="N89" s="256"/>
      <c r="O89" s="241" t="s">
        <v>17</v>
      </c>
      <c r="P89" s="241" t="s">
        <v>58</v>
      </c>
      <c r="Q89" s="241" t="s">
        <v>21</v>
      </c>
    </row>
    <row r="90" spans="1:17" ht="94.5" x14ac:dyDescent="0.25">
      <c r="A90" s="89"/>
      <c r="B90" s="242"/>
      <c r="C90" s="242"/>
      <c r="D90" s="242"/>
      <c r="E90" s="242"/>
      <c r="F90" s="242"/>
      <c r="G90" s="217"/>
      <c r="H90" s="188" t="s">
        <v>150</v>
      </c>
      <c r="I90" s="190" t="s">
        <v>56</v>
      </c>
      <c r="J90" s="188" t="s">
        <v>55</v>
      </c>
      <c r="K90" s="242"/>
      <c r="L90" s="278"/>
      <c r="M90" s="190" t="s">
        <v>16</v>
      </c>
      <c r="N90" s="190" t="s">
        <v>66</v>
      </c>
      <c r="O90" s="242"/>
      <c r="P90" s="242"/>
      <c r="Q90" s="242"/>
    </row>
    <row r="91" spans="1:17" x14ac:dyDescent="0.3">
      <c r="A91" s="170" t="s">
        <v>210</v>
      </c>
      <c r="B91" s="113"/>
      <c r="C91" s="49"/>
      <c r="D91" s="121"/>
      <c r="E91" s="113"/>
      <c r="F91" s="113"/>
      <c r="G91" s="121"/>
      <c r="H91" s="160"/>
      <c r="I91" s="113"/>
      <c r="J91" s="149"/>
      <c r="K91" s="150"/>
      <c r="L91" s="150"/>
      <c r="M91" s="113"/>
      <c r="N91" s="113"/>
      <c r="O91" s="75"/>
      <c r="P91" s="75"/>
      <c r="Q91" s="75"/>
    </row>
    <row r="92" spans="1:17" x14ac:dyDescent="0.3">
      <c r="A92" s="170" t="s">
        <v>211</v>
      </c>
      <c r="B92" s="113"/>
      <c r="C92" s="49"/>
      <c r="D92" s="121"/>
      <c r="E92" s="113"/>
      <c r="F92" s="113"/>
      <c r="G92" s="121"/>
      <c r="H92" s="160"/>
      <c r="I92" s="113"/>
      <c r="J92" s="149"/>
      <c r="K92" s="150"/>
      <c r="L92" s="150"/>
      <c r="M92" s="113"/>
      <c r="N92" s="113"/>
      <c r="O92" s="75"/>
      <c r="P92" s="75"/>
      <c r="Q92" s="75"/>
    </row>
    <row r="93" spans="1:17" x14ac:dyDescent="0.3">
      <c r="A93" s="172" t="s">
        <v>243</v>
      </c>
      <c r="B93" s="184"/>
      <c r="C93" s="219">
        <v>3.1535000000000002</v>
      </c>
      <c r="H93" s="159"/>
      <c r="I93" s="90"/>
      <c r="J93" s="90"/>
      <c r="K93" s="58"/>
    </row>
    <row r="94" spans="1:17" x14ac:dyDescent="0.3">
      <c r="C94" s="85"/>
    </row>
    <row r="97" spans="2:8" ht="31.5" customHeight="1" x14ac:dyDescent="0.3">
      <c r="B97" s="245" t="s">
        <v>89</v>
      </c>
      <c r="C97" s="51" t="s">
        <v>5</v>
      </c>
      <c r="D97" s="4"/>
    </row>
    <row r="98" spans="2:8" x14ac:dyDescent="0.3">
      <c r="B98" s="246"/>
      <c r="C98" s="51" t="s">
        <v>3</v>
      </c>
      <c r="D98" s="4"/>
    </row>
    <row r="99" spans="2:8" x14ac:dyDescent="0.3">
      <c r="B99" s="247"/>
      <c r="C99" s="52" t="s">
        <v>4</v>
      </c>
      <c r="D99" s="4"/>
    </row>
    <row r="100" spans="2:8" x14ac:dyDescent="0.3">
      <c r="D100" s="4"/>
    </row>
    <row r="101" spans="2:8" x14ac:dyDescent="0.3">
      <c r="B101" s="245" t="s">
        <v>21</v>
      </c>
      <c r="C101" s="51" t="s">
        <v>1</v>
      </c>
      <c r="D101" s="4"/>
    </row>
    <row r="102" spans="2:8" x14ac:dyDescent="0.3">
      <c r="B102" s="246"/>
      <c r="C102" s="51" t="s">
        <v>72</v>
      </c>
      <c r="D102" s="4"/>
    </row>
    <row r="103" spans="2:8" x14ac:dyDescent="0.3">
      <c r="B103" s="246"/>
      <c r="C103" s="51" t="s">
        <v>46</v>
      </c>
      <c r="D103" s="4"/>
    </row>
    <row r="104" spans="2:8" x14ac:dyDescent="0.3">
      <c r="B104" s="246"/>
      <c r="C104" s="51" t="s">
        <v>7</v>
      </c>
      <c r="D104" s="4"/>
    </row>
    <row r="105" spans="2:8" x14ac:dyDescent="0.3">
      <c r="B105" s="246"/>
      <c r="C105" s="51" t="s">
        <v>81</v>
      </c>
      <c r="D105" s="4"/>
    </row>
    <row r="106" spans="2:8" x14ac:dyDescent="0.3">
      <c r="B106" s="246"/>
      <c r="C106" s="51" t="s">
        <v>67</v>
      </c>
      <c r="D106" s="4"/>
    </row>
    <row r="107" spans="2:8" x14ac:dyDescent="0.3">
      <c r="B107" s="246"/>
      <c r="C107" s="51" t="s">
        <v>23</v>
      </c>
      <c r="D107" s="4"/>
    </row>
    <row r="108" spans="2:8" x14ac:dyDescent="0.3">
      <c r="B108" s="247"/>
      <c r="C108" s="51" t="s">
        <v>91</v>
      </c>
      <c r="D108" s="4"/>
    </row>
    <row r="109" spans="2:8" x14ac:dyDescent="0.3">
      <c r="D109" s="4"/>
      <c r="H109" s="162"/>
    </row>
    <row r="110" spans="2:8" ht="31.5" x14ac:dyDescent="0.3">
      <c r="B110" s="248" t="s">
        <v>71</v>
      </c>
      <c r="C110" s="76" t="s">
        <v>68</v>
      </c>
      <c r="D110" s="51" t="s">
        <v>49</v>
      </c>
      <c r="E110" s="51" t="s">
        <v>49</v>
      </c>
    </row>
    <row r="111" spans="2:8" x14ac:dyDescent="0.3">
      <c r="B111" s="249"/>
      <c r="C111" s="76"/>
      <c r="D111" s="51" t="s">
        <v>92</v>
      </c>
      <c r="E111" s="51" t="s">
        <v>92</v>
      </c>
    </row>
    <row r="112" spans="2:8" ht="31.5" x14ac:dyDescent="0.3">
      <c r="B112" s="249"/>
      <c r="C112" s="76"/>
      <c r="D112" s="51" t="s">
        <v>93</v>
      </c>
      <c r="E112" s="51" t="s">
        <v>93</v>
      </c>
    </row>
    <row r="113" spans="2:5" x14ac:dyDescent="0.3">
      <c r="B113" s="249"/>
      <c r="C113" s="76"/>
      <c r="D113" s="51" t="s">
        <v>39</v>
      </c>
      <c r="E113" s="51" t="s">
        <v>39</v>
      </c>
    </row>
    <row r="114" spans="2:5" x14ac:dyDescent="0.3">
      <c r="B114" s="249"/>
      <c r="C114" s="76"/>
      <c r="D114" s="51" t="s">
        <v>42</v>
      </c>
      <c r="E114" s="51" t="s">
        <v>42</v>
      </c>
    </row>
    <row r="115" spans="2:5" x14ac:dyDescent="0.3">
      <c r="B115" s="249"/>
      <c r="C115" s="76"/>
      <c r="D115" s="51" t="s">
        <v>50</v>
      </c>
      <c r="E115" s="51" t="s">
        <v>50</v>
      </c>
    </row>
    <row r="116" spans="2:5" x14ac:dyDescent="0.3">
      <c r="B116" s="249"/>
      <c r="C116" s="76"/>
      <c r="D116" s="51" t="s">
        <v>94</v>
      </c>
      <c r="E116" s="51" t="s">
        <v>94</v>
      </c>
    </row>
    <row r="117" spans="2:5" x14ac:dyDescent="0.3">
      <c r="B117" s="249"/>
      <c r="C117" s="78" t="s">
        <v>70</v>
      </c>
      <c r="D117" s="51" t="s">
        <v>43</v>
      </c>
      <c r="E117" s="51" t="s">
        <v>44</v>
      </c>
    </row>
    <row r="118" spans="2:5" x14ac:dyDescent="0.3">
      <c r="B118" s="249"/>
      <c r="C118" s="78"/>
      <c r="D118" s="51" t="s">
        <v>44</v>
      </c>
      <c r="E118" s="51" t="s">
        <v>45</v>
      </c>
    </row>
    <row r="119" spans="2:5" x14ac:dyDescent="0.3">
      <c r="B119" s="249"/>
      <c r="C119" s="78"/>
      <c r="D119" s="51" t="s">
        <v>45</v>
      </c>
    </row>
    <row r="120" spans="2:5" x14ac:dyDescent="0.3">
      <c r="B120" s="249"/>
      <c r="C120" s="78"/>
      <c r="D120" s="51" t="s">
        <v>39</v>
      </c>
    </row>
    <row r="121" spans="2:5" x14ac:dyDescent="0.3">
      <c r="B121" s="249"/>
      <c r="C121" s="78"/>
      <c r="D121" s="51" t="s">
        <v>42</v>
      </c>
    </row>
    <row r="122" spans="2:5" x14ac:dyDescent="0.3">
      <c r="B122" s="249"/>
      <c r="C122" s="78"/>
      <c r="D122" s="51" t="s">
        <v>51</v>
      </c>
    </row>
    <row r="123" spans="2:5" ht="31.5" x14ac:dyDescent="0.3">
      <c r="B123" s="249"/>
      <c r="C123" s="78"/>
      <c r="D123" s="51" t="s">
        <v>95</v>
      </c>
    </row>
    <row r="124" spans="2:5" x14ac:dyDescent="0.3">
      <c r="B124" s="249"/>
      <c r="C124" s="78"/>
      <c r="D124" s="51" t="s">
        <v>69</v>
      </c>
    </row>
    <row r="125" spans="2:5" x14ac:dyDescent="0.3">
      <c r="B125" s="249"/>
      <c r="C125" s="78"/>
      <c r="D125" s="51" t="s">
        <v>6</v>
      </c>
    </row>
    <row r="126" spans="2:5" ht="31.5" x14ac:dyDescent="0.3">
      <c r="B126" s="249"/>
      <c r="C126" s="78"/>
      <c r="D126" s="51" t="s">
        <v>19</v>
      </c>
    </row>
    <row r="127" spans="2:5" x14ac:dyDescent="0.3">
      <c r="B127" s="249"/>
      <c r="C127" s="79" t="s">
        <v>96</v>
      </c>
      <c r="D127" s="51" t="s">
        <v>97</v>
      </c>
    </row>
    <row r="128" spans="2:5" x14ac:dyDescent="0.3">
      <c r="B128" s="249"/>
      <c r="C128" s="80"/>
      <c r="D128" s="51" t="s">
        <v>39</v>
      </c>
    </row>
    <row r="129" spans="2:4" x14ac:dyDescent="0.3">
      <c r="B129" s="249"/>
      <c r="C129" s="81"/>
      <c r="D129" s="51" t="s">
        <v>42</v>
      </c>
    </row>
    <row r="130" spans="2:4" x14ac:dyDescent="0.3">
      <c r="B130" s="250"/>
      <c r="C130" s="81"/>
      <c r="D130" s="126" t="s">
        <v>42</v>
      </c>
    </row>
  </sheetData>
  <autoFilter ref="A15:Q93"/>
  <mergeCells count="105">
    <mergeCell ref="Q89:Q90"/>
    <mergeCell ref="B88:Q88"/>
    <mergeCell ref="C89:C90"/>
    <mergeCell ref="D89:D90"/>
    <mergeCell ref="E89:E90"/>
    <mergeCell ref="F89:F90"/>
    <mergeCell ref="K89:K90"/>
    <mergeCell ref="L89:L90"/>
    <mergeCell ref="M89:N89"/>
    <mergeCell ref="O89:O90"/>
    <mergeCell ref="P89:P90"/>
    <mergeCell ref="B89:B90"/>
    <mergeCell ref="B82:B83"/>
    <mergeCell ref="C82:C83"/>
    <mergeCell ref="D82:D83"/>
    <mergeCell ref="E82:E83"/>
    <mergeCell ref="F82:F83"/>
    <mergeCell ref="K82:K83"/>
    <mergeCell ref="L82:L83"/>
    <mergeCell ref="M82:N82"/>
    <mergeCell ref="B81:Q81"/>
    <mergeCell ref="A64:A65"/>
    <mergeCell ref="B64:B65"/>
    <mergeCell ref="C64:C65"/>
    <mergeCell ref="D64:D65"/>
    <mergeCell ref="E64:E65"/>
    <mergeCell ref="F64:F65"/>
    <mergeCell ref="G64:I64"/>
    <mergeCell ref="J64:J65"/>
    <mergeCell ref="K64:K65"/>
    <mergeCell ref="A49:A50"/>
    <mergeCell ref="E49:E50"/>
    <mergeCell ref="F49:F50"/>
    <mergeCell ref="G49:G50"/>
    <mergeCell ref="H49:I49"/>
    <mergeCell ref="J49:J50"/>
    <mergeCell ref="K49:K50"/>
    <mergeCell ref="L49:L50"/>
    <mergeCell ref="F40:F41"/>
    <mergeCell ref="G40:G41"/>
    <mergeCell ref="H48:K48"/>
    <mergeCell ref="B49:B50"/>
    <mergeCell ref="C49:C50"/>
    <mergeCell ref="D49:D50"/>
    <mergeCell ref="B12:Q12"/>
    <mergeCell ref="B10:I10"/>
    <mergeCell ref="H13:I13"/>
    <mergeCell ref="B27:B28"/>
    <mergeCell ref="C27:C28"/>
    <mergeCell ref="D27:D28"/>
    <mergeCell ref="E27:E28"/>
    <mergeCell ref="F27:F28"/>
    <mergeCell ref="G27:G28"/>
    <mergeCell ref="H27:J27"/>
    <mergeCell ref="K27:K28"/>
    <mergeCell ref="L27:L28"/>
    <mergeCell ref="M27:M28"/>
    <mergeCell ref="N27:N28"/>
    <mergeCell ref="P13:P14"/>
    <mergeCell ref="D13:D14"/>
    <mergeCell ref="E13:E14"/>
    <mergeCell ref="F13:F14"/>
    <mergeCell ref="K13:K14"/>
    <mergeCell ref="M13:N13"/>
    <mergeCell ref="O13:O14"/>
    <mergeCell ref="Q13:Q14"/>
    <mergeCell ref="A13:A14"/>
    <mergeCell ref="A27:A28"/>
    <mergeCell ref="B26:Q26"/>
    <mergeCell ref="H39:K39"/>
    <mergeCell ref="A40:A41"/>
    <mergeCell ref="B40:B41"/>
    <mergeCell ref="C40:C41"/>
    <mergeCell ref="D40:D41"/>
    <mergeCell ref="E40:E41"/>
    <mergeCell ref="L13:L14"/>
    <mergeCell ref="O27:O28"/>
    <mergeCell ref="P27:P28"/>
    <mergeCell ref="Q27:Q28"/>
    <mergeCell ref="M40:N40"/>
    <mergeCell ref="O40:O41"/>
    <mergeCell ref="P64:P65"/>
    <mergeCell ref="Q64:Q65"/>
    <mergeCell ref="O82:O83"/>
    <mergeCell ref="P82:P83"/>
    <mergeCell ref="Q82:Q83"/>
    <mergeCell ref="G13:G14"/>
    <mergeCell ref="B101:B108"/>
    <mergeCell ref="B97:B99"/>
    <mergeCell ref="B110:B130"/>
    <mergeCell ref="H40:J40"/>
    <mergeCell ref="K40:K41"/>
    <mergeCell ref="L40:L41"/>
    <mergeCell ref="P40:P41"/>
    <mergeCell ref="Q40:Q41"/>
    <mergeCell ref="B13:B14"/>
    <mergeCell ref="C13:C14"/>
    <mergeCell ref="Q49:Q50"/>
    <mergeCell ref="L64:L65"/>
    <mergeCell ref="M64:N64"/>
    <mergeCell ref="O64:O65"/>
    <mergeCell ref="B63:Q63"/>
    <mergeCell ref="M49:N49"/>
    <mergeCell ref="O49:O50"/>
    <mergeCell ref="P49:P50"/>
  </mergeCells>
  <dataValidations count="8">
    <dataValidation type="list" allowBlank="1" showInputMessage="1" showErrorMessage="1" sqref="L86:L87 E86 E24:E25 L24:L25">
      <formula1>#REF!</formula1>
    </dataValidation>
    <dataValidation type="list" allowBlank="1" showInputMessage="1" showErrorMessage="1" sqref="L84:L85 L16:L23 L51:L61 L46 L29:L37 L42:L44 L66:L79">
      <formula1>$C$97:$C$99</formula1>
    </dataValidation>
    <dataValidation type="list" allowBlank="1" showInputMessage="1" showErrorMessage="1" sqref="E46 E16:E23 E42:E44 E29:E37">
      <formula1>$D$118:$D$127</formula1>
    </dataValidation>
    <dataValidation type="list" allowBlank="1" showInputMessage="1" showErrorMessage="1" sqref="Q91:Q92 Q16:Q23 Q51:Q61 Q84:Q85 Q46 Q66:Q79 Q42:Q44 Q29:Q37">
      <formula1>$C$101:$C$108</formula1>
    </dataValidation>
    <dataValidation type="list" allowBlank="1" showInputMessage="1" showErrorMessage="1" sqref="E84:E85">
      <formula1>capacitacao</formula1>
    </dataValidation>
    <dataValidation type="list" allowBlank="1" showInputMessage="1" showErrorMessage="1" sqref="E66:E78 E51:E61">
      <formula1>$D$111:$D$117</formula1>
    </dataValidation>
    <dataValidation type="list" allowBlank="1" showInputMessage="1" showErrorMessage="1" sqref="E79">
      <formula1>$D$128:$D$130</formula1>
    </dataValidation>
    <dataValidation type="list" allowBlank="1" showInputMessage="1" showErrorMessage="1" sqref="Q24:Q25">
      <formula1>$C$61:$C$62</formula1>
    </dataValidation>
  </dataValidations>
  <pageMargins left="0.3" right="0.17" top="0.28000000000000003" bottom="0.28000000000000003" header="0.19685039370078741" footer="0.19685039370078741"/>
  <pageSetup paperSize="9" scale="32" fitToHeight="0" orientation="landscape" horizontalDpi="300" verticalDpi="300" r:id="rId1"/>
  <rowBreaks count="2" manualBreakCount="2">
    <brk id="45" max="16" man="1"/>
    <brk id="8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x14ac:dyDescent="0.25">
      <c r="A3" s="1"/>
    </row>
    <row r="5" spans="1:13" x14ac:dyDescent="0.25">
      <c r="B5" s="3"/>
    </row>
    <row r="6" spans="1:13" x14ac:dyDescent="0.2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x14ac:dyDescent="0.2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99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x14ac:dyDescent="0.2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x14ac:dyDescent="0.25">
      <c r="A12" s="17" t="s">
        <v>100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101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x14ac:dyDescent="0.25">
      <c r="A14" s="13" t="s">
        <v>102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x14ac:dyDescent="0.25">
      <c r="B15" s="18"/>
    </row>
    <row r="16" spans="1:13" x14ac:dyDescent="0.25">
      <c r="B16" s="18"/>
    </row>
    <row r="17" spans="1:19" ht="15.75" customHeight="1" x14ac:dyDescent="0.25">
      <c r="A17" s="281" t="s">
        <v>103</v>
      </c>
      <c r="B17" s="28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104</v>
      </c>
      <c r="B19" s="20"/>
      <c r="H19" s="4"/>
      <c r="I19" s="4"/>
      <c r="J19" s="4"/>
    </row>
    <row r="20" spans="1:19" ht="14.45" customHeight="1" x14ac:dyDescent="0.25">
      <c r="A20" s="20"/>
      <c r="B20" s="20"/>
      <c r="H20" s="4"/>
      <c r="I20" s="4"/>
      <c r="J20" s="4"/>
    </row>
    <row r="21" spans="1:19" s="23" customFormat="1" ht="5.0999999999999996" customHeight="1" thickBot="1" x14ac:dyDescent="0.3">
      <c r="A21" s="22"/>
      <c r="B21" s="22"/>
    </row>
    <row r="22" spans="1:19" x14ac:dyDescent="0.25">
      <c r="A22" s="282" t="s">
        <v>105</v>
      </c>
      <c r="B22" s="282" t="s">
        <v>106</v>
      </c>
      <c r="H22" s="4"/>
      <c r="I22" s="4"/>
      <c r="J22" s="4"/>
    </row>
    <row r="23" spans="1:19" ht="15.6" customHeight="1" thickBot="1" x14ac:dyDescent="0.3">
      <c r="A23" s="283"/>
      <c r="B23" s="283"/>
      <c r="H23" s="4"/>
      <c r="I23" s="4"/>
      <c r="J23" s="4"/>
    </row>
    <row r="24" spans="1:19" x14ac:dyDescent="0.25">
      <c r="A24" s="284" t="s">
        <v>107</v>
      </c>
      <c r="B24" s="279"/>
      <c r="H24" s="4"/>
      <c r="I24" s="4"/>
      <c r="J24" s="4"/>
    </row>
    <row r="25" spans="1:19" ht="16.5" thickBot="1" x14ac:dyDescent="0.3">
      <c r="A25" s="285"/>
      <c r="B25" s="280"/>
      <c r="H25" s="4"/>
      <c r="I25" s="4"/>
      <c r="J25" s="4"/>
    </row>
    <row r="26" spans="1:19" ht="46.5" customHeight="1" thickBot="1" x14ac:dyDescent="0.3">
      <c r="A26" s="279" t="s">
        <v>108</v>
      </c>
      <c r="B26" s="279" t="s">
        <v>109</v>
      </c>
      <c r="H26" s="4"/>
      <c r="I26" s="4"/>
      <c r="J26" s="4"/>
    </row>
    <row r="27" spans="1:19" ht="16.5" hidden="1" thickBot="1" x14ac:dyDescent="0.3">
      <c r="A27" s="280"/>
      <c r="B27" s="280"/>
      <c r="H27" s="4"/>
      <c r="I27" s="4"/>
      <c r="J27" s="4"/>
    </row>
    <row r="28" spans="1:19" x14ac:dyDescent="0.25">
      <c r="A28" s="284" t="s">
        <v>110</v>
      </c>
      <c r="B28" s="279"/>
      <c r="H28" s="4"/>
      <c r="I28" s="4"/>
      <c r="J28" s="4"/>
    </row>
    <row r="29" spans="1:19" ht="16.5" thickBot="1" x14ac:dyDescent="0.3">
      <c r="A29" s="285"/>
      <c r="B29" s="280"/>
      <c r="H29" s="4"/>
      <c r="I29" s="4"/>
      <c r="J29" s="4"/>
    </row>
    <row r="30" spans="1:19" ht="42.6" customHeight="1" thickBot="1" x14ac:dyDescent="0.3">
      <c r="A30" s="279" t="s">
        <v>111</v>
      </c>
      <c r="B30" s="279" t="s">
        <v>112</v>
      </c>
      <c r="H30" s="4"/>
      <c r="I30" s="4"/>
      <c r="J30" s="4"/>
    </row>
    <row r="31" spans="1:19" ht="16.5" hidden="1" thickBot="1" x14ac:dyDescent="0.3">
      <c r="A31" s="280"/>
      <c r="B31" s="280"/>
      <c r="H31" s="4"/>
      <c r="I31" s="4"/>
      <c r="J31" s="4"/>
    </row>
    <row r="32" spans="1:19" ht="36.950000000000003" customHeight="1" thickBot="1" x14ac:dyDescent="0.3">
      <c r="A32" s="284" t="s">
        <v>113</v>
      </c>
      <c r="B32" s="279"/>
      <c r="H32" s="4"/>
      <c r="I32" s="4"/>
      <c r="J32" s="4"/>
    </row>
    <row r="33" spans="1:10" ht="51.6" hidden="1" customHeight="1" x14ac:dyDescent="0.25">
      <c r="A33" s="285"/>
      <c r="B33" s="280"/>
      <c r="H33" s="4"/>
      <c r="I33" s="4"/>
      <c r="J33" s="4"/>
    </row>
    <row r="34" spans="1:10" ht="62.1" customHeight="1" thickBot="1" x14ac:dyDescent="0.3">
      <c r="A34" s="279" t="s">
        <v>114</v>
      </c>
      <c r="B34" s="279" t="s">
        <v>115</v>
      </c>
      <c r="H34" s="4"/>
      <c r="I34" s="4"/>
      <c r="J34" s="4"/>
    </row>
    <row r="35" spans="1:10" ht="16.5" hidden="1" thickBot="1" x14ac:dyDescent="0.3">
      <c r="A35" s="280"/>
      <c r="B35" s="280"/>
      <c r="H35" s="4"/>
      <c r="I35" s="4"/>
      <c r="J35" s="4"/>
    </row>
    <row r="36" spans="1:10" ht="33.950000000000003" customHeight="1" thickBot="1" x14ac:dyDescent="0.3">
      <c r="A36" s="284" t="s">
        <v>116</v>
      </c>
      <c r="B36" s="279"/>
      <c r="H36" s="4"/>
      <c r="I36" s="4"/>
      <c r="J36" s="4"/>
    </row>
    <row r="37" spans="1:10" ht="16.5" hidden="1" thickBot="1" x14ac:dyDescent="0.3">
      <c r="A37" s="285"/>
      <c r="B37" s="280"/>
      <c r="H37" s="4"/>
      <c r="I37" s="4"/>
      <c r="J37" s="4"/>
    </row>
    <row r="38" spans="1:10" ht="68.45" customHeight="1" thickBot="1" x14ac:dyDescent="0.3">
      <c r="A38" s="279" t="s">
        <v>117</v>
      </c>
      <c r="B38" s="279" t="s">
        <v>118</v>
      </c>
      <c r="H38" s="4"/>
      <c r="I38" s="4"/>
      <c r="J38" s="4"/>
    </row>
    <row r="39" spans="1:10" ht="16.5" hidden="1" thickBot="1" x14ac:dyDescent="0.3">
      <c r="A39" s="280"/>
      <c r="B39" s="280"/>
      <c r="H39" s="4"/>
      <c r="I39" s="4"/>
      <c r="J39" s="4"/>
    </row>
    <row r="40" spans="1:10" ht="55.5" customHeight="1" thickBot="1" x14ac:dyDescent="0.3">
      <c r="A40" s="279" t="s">
        <v>119</v>
      </c>
      <c r="B40" s="279" t="s">
        <v>120</v>
      </c>
      <c r="H40" s="4"/>
      <c r="I40" s="4"/>
      <c r="J40" s="4"/>
    </row>
    <row r="41" spans="1:10" ht="6" hidden="1" customHeight="1" x14ac:dyDescent="0.25">
      <c r="A41" s="280"/>
      <c r="B41" s="280"/>
      <c r="H41" s="4"/>
      <c r="I41" s="4"/>
      <c r="J41" s="4"/>
    </row>
    <row r="42" spans="1:10" ht="93.95" customHeight="1" thickBot="1" x14ac:dyDescent="0.3">
      <c r="A42" s="279" t="s">
        <v>121</v>
      </c>
      <c r="B42" s="279" t="s">
        <v>122</v>
      </c>
      <c r="H42" s="4"/>
      <c r="I42" s="4"/>
      <c r="J42" s="4"/>
    </row>
    <row r="43" spans="1:10" ht="47.45" hidden="1" customHeight="1" x14ac:dyDescent="0.25">
      <c r="A43" s="280"/>
      <c r="B43" s="280"/>
      <c r="H43" s="4"/>
      <c r="I43" s="4"/>
      <c r="J43" s="4"/>
    </row>
    <row r="44" spans="1:10" ht="26.1" customHeight="1" thickBot="1" x14ac:dyDescent="0.3">
      <c r="A44" s="284" t="s">
        <v>123</v>
      </c>
      <c r="B44" s="279"/>
      <c r="H44" s="4"/>
      <c r="I44" s="4"/>
      <c r="J44" s="4"/>
    </row>
    <row r="45" spans="1:10" ht="16.5" hidden="1" thickBot="1" x14ac:dyDescent="0.3">
      <c r="A45" s="285"/>
      <c r="B45" s="280"/>
      <c r="H45" s="4"/>
      <c r="I45" s="4"/>
      <c r="J45" s="4"/>
    </row>
    <row r="46" spans="1:10" ht="45.95" customHeight="1" thickBot="1" x14ac:dyDescent="0.3">
      <c r="A46" s="279" t="s">
        <v>124</v>
      </c>
      <c r="B46" s="279" t="s">
        <v>125</v>
      </c>
      <c r="H46" s="4"/>
      <c r="I46" s="4"/>
      <c r="J46" s="4"/>
    </row>
    <row r="47" spans="1:10" ht="16.5" hidden="1" thickBot="1" x14ac:dyDescent="0.3">
      <c r="A47" s="280"/>
      <c r="B47" s="280"/>
      <c r="H47" s="4"/>
      <c r="I47" s="4"/>
      <c r="J47" s="4"/>
    </row>
    <row r="48" spans="1:10" x14ac:dyDescent="0.25">
      <c r="A48" s="284" t="s">
        <v>126</v>
      </c>
      <c r="B48" s="279"/>
      <c r="H48" s="4"/>
      <c r="I48" s="4"/>
      <c r="J48" s="4"/>
    </row>
    <row r="49" spans="1:10" ht="30" customHeight="1" thickBot="1" x14ac:dyDescent="0.3">
      <c r="A49" s="285"/>
      <c r="B49" s="280"/>
      <c r="H49" s="4"/>
      <c r="I49" s="4"/>
      <c r="J49" s="4"/>
    </row>
    <row r="50" spans="1:10" ht="52.5" customHeight="1" thickBot="1" x14ac:dyDescent="0.3">
      <c r="A50" s="279" t="s">
        <v>127</v>
      </c>
      <c r="B50" s="279" t="s">
        <v>128</v>
      </c>
      <c r="H50" s="4"/>
      <c r="I50" s="4"/>
      <c r="J50" s="4"/>
    </row>
    <row r="51" spans="1:10" ht="16.5" hidden="1" thickBot="1" x14ac:dyDescent="0.3">
      <c r="A51" s="280"/>
      <c r="B51" s="280"/>
      <c r="H51" s="4"/>
      <c r="I51" s="4"/>
      <c r="J51" s="4"/>
    </row>
    <row r="52" spans="1:10" ht="29.45" customHeight="1" x14ac:dyDescent="0.25">
      <c r="A52" s="284" t="s">
        <v>129</v>
      </c>
      <c r="B52" s="279"/>
      <c r="H52" s="4"/>
      <c r="I52" s="4"/>
      <c r="J52" s="4"/>
    </row>
    <row r="53" spans="1:10" ht="15.75" customHeight="1" thickBot="1" x14ac:dyDescent="0.3">
      <c r="A53" s="285"/>
      <c r="B53" s="280"/>
      <c r="H53" s="4"/>
      <c r="I53" s="4"/>
      <c r="J53" s="4"/>
    </row>
    <row r="54" spans="1:10" ht="65.45" customHeight="1" x14ac:dyDescent="0.25">
      <c r="A54" s="279" t="s">
        <v>130</v>
      </c>
      <c r="B54" s="279" t="s">
        <v>131</v>
      </c>
      <c r="H54" s="4"/>
      <c r="I54" s="4"/>
      <c r="J54" s="4"/>
    </row>
    <row r="55" spans="1:10" ht="44.45" hidden="1" customHeight="1" x14ac:dyDescent="0.25">
      <c r="A55" s="280"/>
      <c r="B55" s="280"/>
      <c r="H55" s="4"/>
      <c r="I55" s="4"/>
      <c r="J55" s="4"/>
    </row>
    <row r="56" spans="1:10" x14ac:dyDescent="0.25">
      <c r="H56" s="4"/>
      <c r="I56" s="4"/>
      <c r="J56" s="4"/>
    </row>
    <row r="57" spans="1:10" x14ac:dyDescent="0.25">
      <c r="H57" s="4"/>
      <c r="I57" s="4"/>
      <c r="J57" s="4"/>
    </row>
    <row r="58" spans="1:10" x14ac:dyDescent="0.25">
      <c r="H58" s="4"/>
      <c r="I58" s="4"/>
      <c r="J58" s="4"/>
    </row>
    <row r="59" spans="1:10" x14ac:dyDescent="0.25">
      <c r="H59" s="4"/>
      <c r="I59" s="4"/>
      <c r="J59" s="4"/>
    </row>
    <row r="60" spans="1:10" x14ac:dyDescent="0.25">
      <c r="H60" s="4"/>
      <c r="I60" s="4"/>
      <c r="J60" s="4"/>
    </row>
    <row r="61" spans="1:10" x14ac:dyDescent="0.25">
      <c r="H61" s="4"/>
      <c r="I61" s="4"/>
      <c r="J61" s="4"/>
    </row>
    <row r="62" spans="1:10" x14ac:dyDescent="0.25">
      <c r="H62" s="4"/>
      <c r="I62" s="4"/>
      <c r="J62" s="4"/>
    </row>
    <row r="63" spans="1:10" x14ac:dyDescent="0.25">
      <c r="H63" s="4"/>
      <c r="I63" s="4"/>
      <c r="J63" s="4"/>
    </row>
    <row r="64" spans="1:10" x14ac:dyDescent="0.25">
      <c r="H64" s="4"/>
      <c r="I64" s="4"/>
      <c r="J64" s="4"/>
    </row>
    <row r="65" spans="8:10" x14ac:dyDescent="0.25">
      <c r="H65" s="4"/>
      <c r="I65" s="4"/>
      <c r="J65" s="4"/>
    </row>
    <row r="66" spans="8:10" x14ac:dyDescent="0.25">
      <c r="H66" s="4"/>
      <c r="I66" s="4"/>
      <c r="J66" s="4"/>
    </row>
    <row r="67" spans="8:10" x14ac:dyDescent="0.25">
      <c r="H67" s="4"/>
      <c r="I67" s="4"/>
      <c r="J67" s="4"/>
    </row>
    <row r="68" spans="8:10" x14ac:dyDescent="0.25">
      <c r="H68" s="4"/>
      <c r="I68" s="4"/>
      <c r="J68" s="4"/>
    </row>
    <row r="69" spans="8:10" x14ac:dyDescent="0.25">
      <c r="H69" s="4"/>
      <c r="I69" s="4"/>
      <c r="J69" s="4"/>
    </row>
    <row r="70" spans="8:10" x14ac:dyDescent="0.25">
      <c r="H70" s="4"/>
      <c r="I70" s="4"/>
      <c r="J70" s="4"/>
    </row>
    <row r="71" spans="8:10" x14ac:dyDescent="0.25">
      <c r="H71" s="4"/>
      <c r="I71" s="4"/>
      <c r="J71" s="4"/>
    </row>
    <row r="72" spans="8:10" x14ac:dyDescent="0.25">
      <c r="H72" s="4"/>
      <c r="I72" s="4"/>
      <c r="J72" s="4"/>
    </row>
    <row r="73" spans="8:10" x14ac:dyDescent="0.25">
      <c r="H73" s="4"/>
      <c r="I73" s="4"/>
      <c r="J73" s="4"/>
    </row>
    <row r="74" spans="8:10" ht="15.75" customHeight="1" x14ac:dyDescent="0.25">
      <c r="H74" s="4"/>
      <c r="I74" s="4"/>
      <c r="J74" s="4"/>
    </row>
    <row r="75" spans="8:10" ht="15" customHeight="1" x14ac:dyDescent="0.25">
      <c r="H75" s="4"/>
      <c r="I75" s="4"/>
      <c r="J75" s="4"/>
    </row>
    <row r="76" spans="8:10" x14ac:dyDescent="0.25">
      <c r="H76" s="4"/>
      <c r="I76" s="4"/>
      <c r="J76" s="4"/>
    </row>
    <row r="77" spans="8:10" x14ac:dyDescent="0.25">
      <c r="H77" s="4"/>
      <c r="I77" s="4"/>
      <c r="J77" s="4"/>
    </row>
    <row r="78" spans="8:10" x14ac:dyDescent="0.25">
      <c r="H78" s="4"/>
      <c r="I78" s="4"/>
      <c r="J78" s="4"/>
    </row>
    <row r="79" spans="8:10" x14ac:dyDescent="0.25">
      <c r="H79" s="4"/>
      <c r="I79" s="4"/>
      <c r="J79" s="4"/>
    </row>
    <row r="80" spans="8:10" x14ac:dyDescent="0.25">
      <c r="H80" s="4"/>
      <c r="I80" s="4"/>
      <c r="J80" s="4"/>
    </row>
    <row r="81" spans="8:10" x14ac:dyDescent="0.25">
      <c r="H81" s="4"/>
      <c r="I81" s="4"/>
      <c r="J81" s="4"/>
    </row>
    <row r="82" spans="8:10" x14ac:dyDescent="0.25">
      <c r="H82" s="4"/>
      <c r="I82" s="4"/>
      <c r="J82" s="4"/>
    </row>
    <row r="83" spans="8:10" x14ac:dyDescent="0.25">
      <c r="H83" s="4"/>
      <c r="I83" s="4"/>
      <c r="J83" s="4"/>
    </row>
    <row r="84" spans="8:10" ht="15.75" customHeight="1" x14ac:dyDescent="0.25">
      <c r="H84" s="4"/>
      <c r="I84" s="4"/>
      <c r="J84" s="4"/>
    </row>
    <row r="85" spans="8:10" ht="15" customHeight="1" x14ac:dyDescent="0.25">
      <c r="H85" s="4"/>
      <c r="I85" s="4"/>
      <c r="J85" s="4"/>
    </row>
    <row r="86" spans="8:10" ht="65.099999999999994" customHeight="1" x14ac:dyDescent="0.25">
      <c r="H86" s="4"/>
      <c r="I86" s="4"/>
      <c r="J86" s="4"/>
    </row>
    <row r="87" spans="8:10" x14ac:dyDescent="0.25">
      <c r="H87" s="4"/>
      <c r="I87" s="4"/>
      <c r="J87" s="4"/>
    </row>
    <row r="88" spans="8:10" x14ac:dyDescent="0.25">
      <c r="H88" s="4"/>
      <c r="I88" s="4"/>
      <c r="J88" s="4"/>
    </row>
    <row r="89" spans="8:10" x14ac:dyDescent="0.25">
      <c r="H89" s="4"/>
      <c r="I89" s="4"/>
      <c r="J89" s="4"/>
    </row>
    <row r="90" spans="8:10" x14ac:dyDescent="0.25">
      <c r="H90" s="4"/>
      <c r="I90" s="4"/>
      <c r="J90" s="4"/>
    </row>
    <row r="91" spans="8:10" x14ac:dyDescent="0.25">
      <c r="H91" s="4"/>
      <c r="I91" s="4"/>
      <c r="J91" s="4"/>
    </row>
    <row r="92" spans="8:10" x14ac:dyDescent="0.25">
      <c r="H92" s="4"/>
      <c r="I92" s="4"/>
      <c r="J92" s="4"/>
    </row>
    <row r="93" spans="8:10" x14ac:dyDescent="0.25">
      <c r="H93" s="4"/>
      <c r="I93" s="4"/>
      <c r="J93" s="4"/>
    </row>
    <row r="94" spans="8:10" ht="15.75" customHeight="1" x14ac:dyDescent="0.25">
      <c r="H94" s="4"/>
      <c r="I94" s="4"/>
      <c r="J94" s="4"/>
    </row>
    <row r="95" spans="8:10" ht="15" customHeight="1" x14ac:dyDescent="0.25">
      <c r="H95" s="4"/>
      <c r="I95" s="4"/>
      <c r="J95" s="4"/>
    </row>
    <row r="96" spans="8:10" x14ac:dyDescent="0.25">
      <c r="H96" s="4"/>
      <c r="I96" s="4"/>
      <c r="J96" s="4"/>
    </row>
    <row r="97" spans="8:10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ht="15.75" customHeight="1" x14ac:dyDescent="0.2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view="pageBreakPreview" topLeftCell="A25" zoomScale="85" zoomScaleNormal="55" zoomScaleSheetLayoutView="85" workbookViewId="0">
      <selection activeCell="B34" sqref="B34:B35"/>
    </sheetView>
  </sheetViews>
  <sheetFormatPr defaultColWidth="8.7109375" defaultRowHeight="15.75" x14ac:dyDescent="0.25"/>
  <cols>
    <col min="1" max="1" width="56.85546875" style="4" customWidth="1"/>
    <col min="2" max="2" width="79.7109375" style="4" customWidth="1"/>
    <col min="3" max="5" width="18.85546875" style="4" customWidth="1"/>
    <col min="6" max="16384" width="8.7109375" style="4"/>
  </cols>
  <sheetData>
    <row r="1" spans="1:7" x14ac:dyDescent="0.25">
      <c r="B1" s="3"/>
    </row>
    <row r="2" spans="1:7" x14ac:dyDescent="0.25">
      <c r="A2" s="7"/>
      <c r="B2" s="8" t="s">
        <v>26</v>
      </c>
    </row>
    <row r="3" spans="1:7" x14ac:dyDescent="0.25">
      <c r="B3" s="7"/>
    </row>
    <row r="4" spans="1:7" x14ac:dyDescent="0.25">
      <c r="A4" s="288" t="s">
        <v>143</v>
      </c>
      <c r="B4" s="289"/>
    </row>
    <row r="5" spans="1:7" x14ac:dyDescent="0.25">
      <c r="A5" s="290" t="s">
        <v>142</v>
      </c>
      <c r="B5" s="291"/>
    </row>
    <row r="6" spans="1:7" x14ac:dyDescent="0.25">
      <c r="A6" s="15" t="s">
        <v>27</v>
      </c>
    </row>
    <row r="7" spans="1:7" x14ac:dyDescent="0.25">
      <c r="A7" s="3"/>
    </row>
    <row r="8" spans="1:7" x14ac:dyDescent="0.25">
      <c r="A8" s="53" t="s">
        <v>219</v>
      </c>
      <c r="B8" s="53"/>
    </row>
    <row r="9" spans="1:7" x14ac:dyDescent="0.25">
      <c r="A9" s="54" t="s">
        <v>190</v>
      </c>
      <c r="B9" s="54"/>
    </row>
    <row r="10" spans="1:7" x14ac:dyDescent="0.25">
      <c r="A10" s="54" t="s">
        <v>141</v>
      </c>
      <c r="B10" s="54"/>
    </row>
    <row r="11" spans="1:7" x14ac:dyDescent="0.25">
      <c r="B11" s="18"/>
    </row>
    <row r="12" spans="1:7" s="55" customFormat="1" x14ac:dyDescent="0.25">
      <c r="B12" s="63"/>
    </row>
    <row r="13" spans="1:7" s="55" customFormat="1" ht="15.75" customHeight="1" x14ac:dyDescent="0.25">
      <c r="A13" s="281" t="s">
        <v>103</v>
      </c>
      <c r="B13" s="281"/>
      <c r="C13" s="19"/>
      <c r="D13" s="19"/>
      <c r="E13" s="19"/>
      <c r="F13" s="56"/>
      <c r="G13" s="56"/>
    </row>
    <row r="14" spans="1:7" s="55" customFormat="1" ht="14.45" customHeight="1" x14ac:dyDescent="0.25">
      <c r="A14" s="56"/>
      <c r="B14" s="56"/>
    </row>
    <row r="15" spans="1:7" s="55" customFormat="1" ht="5.0999999999999996" customHeight="1" thickBot="1" x14ac:dyDescent="0.3">
      <c r="A15" s="56"/>
      <c r="B15" s="56"/>
    </row>
    <row r="16" spans="1:7" s="55" customFormat="1" x14ac:dyDescent="0.25">
      <c r="A16" s="292" t="s">
        <v>105</v>
      </c>
      <c r="B16" s="282" t="s">
        <v>106</v>
      </c>
    </row>
    <row r="17" spans="1:2" s="55" customFormat="1" ht="15.6" customHeight="1" thickBot="1" x14ac:dyDescent="0.3">
      <c r="A17" s="293"/>
      <c r="B17" s="283"/>
    </row>
    <row r="18" spans="1:2" x14ac:dyDescent="0.25">
      <c r="A18" s="286" t="s">
        <v>107</v>
      </c>
      <c r="B18" s="279"/>
    </row>
    <row r="19" spans="1:2" ht="16.5" thickBot="1" x14ac:dyDescent="0.3">
      <c r="A19" s="287"/>
      <c r="B19" s="280"/>
    </row>
    <row r="20" spans="1:2" ht="31.5" x14ac:dyDescent="0.25">
      <c r="A20" s="70" t="s">
        <v>275</v>
      </c>
      <c r="B20" s="65" t="s">
        <v>279</v>
      </c>
    </row>
    <row r="21" spans="1:2" ht="31.5" x14ac:dyDescent="0.25">
      <c r="A21" s="70" t="s">
        <v>276</v>
      </c>
      <c r="B21" s="65" t="s">
        <v>279</v>
      </c>
    </row>
    <row r="22" spans="1:2" ht="31.5" x14ac:dyDescent="0.25">
      <c r="A22" s="70" t="s">
        <v>277</v>
      </c>
      <c r="B22" s="65" t="s">
        <v>279</v>
      </c>
    </row>
    <row r="23" spans="1:2" ht="32.25" thickBot="1" x14ac:dyDescent="0.3">
      <c r="A23" s="70" t="s">
        <v>278</v>
      </c>
      <c r="B23" s="65" t="s">
        <v>280</v>
      </c>
    </row>
    <row r="24" spans="1:2" x14ac:dyDescent="0.25">
      <c r="A24" s="294" t="s">
        <v>110</v>
      </c>
      <c r="B24" s="296"/>
    </row>
    <row r="25" spans="1:2" x14ac:dyDescent="0.25">
      <c r="A25" s="295"/>
      <c r="B25" s="297"/>
    </row>
    <row r="26" spans="1:2" ht="90" customHeight="1" x14ac:dyDescent="0.25">
      <c r="A26" s="69" t="s">
        <v>160</v>
      </c>
      <c r="B26" s="71" t="s">
        <v>228</v>
      </c>
    </row>
    <row r="27" spans="1:2" ht="94.5" x14ac:dyDescent="0.25">
      <c r="A27" s="73" t="s">
        <v>161</v>
      </c>
      <c r="B27" s="74" t="s">
        <v>229</v>
      </c>
    </row>
    <row r="28" spans="1:2" ht="31.5" x14ac:dyDescent="0.25">
      <c r="A28" s="73" t="s">
        <v>226</v>
      </c>
      <c r="B28" s="74" t="s">
        <v>227</v>
      </c>
    </row>
    <row r="29" spans="1:2" ht="32.25" thickBot="1" x14ac:dyDescent="0.3">
      <c r="A29" s="72" t="s">
        <v>284</v>
      </c>
      <c r="B29" s="68" t="s">
        <v>232</v>
      </c>
    </row>
    <row r="30" spans="1:2" ht="32.25" thickBot="1" x14ac:dyDescent="0.3">
      <c r="A30" s="72" t="s">
        <v>282</v>
      </c>
      <c r="B30" s="68" t="s">
        <v>283</v>
      </c>
    </row>
    <row r="31" spans="1:2" ht="36.950000000000003" customHeight="1" thickBot="1" x14ac:dyDescent="0.3">
      <c r="A31" s="298" t="s">
        <v>113</v>
      </c>
      <c r="B31" s="280"/>
    </row>
    <row r="32" spans="1:2" ht="51.6" hidden="1" customHeight="1" x14ac:dyDescent="0.25">
      <c r="A32" s="287"/>
      <c r="B32" s="299"/>
    </row>
    <row r="33" spans="1:2" ht="15.95" hidden="1" customHeight="1" thickBot="1" x14ac:dyDescent="0.3">
      <c r="A33" s="66"/>
      <c r="B33" s="64"/>
    </row>
    <row r="34" spans="1:2" ht="54.75" customHeight="1" thickBot="1" x14ac:dyDescent="0.3">
      <c r="A34" s="286" t="s">
        <v>116</v>
      </c>
      <c r="B34" s="279" t="s">
        <v>295</v>
      </c>
    </row>
    <row r="35" spans="1:2" ht="16.5" hidden="1" thickBot="1" x14ac:dyDescent="0.3">
      <c r="A35" s="287"/>
      <c r="B35" s="280"/>
    </row>
    <row r="36" spans="1:2" ht="26.1" customHeight="1" x14ac:dyDescent="0.25">
      <c r="A36" s="284" t="s">
        <v>123</v>
      </c>
      <c r="B36" s="279"/>
    </row>
    <row r="37" spans="1:2" ht="16.5" thickBot="1" x14ac:dyDescent="0.3">
      <c r="A37" s="285"/>
      <c r="B37" s="280"/>
    </row>
    <row r="38" spans="1:2" ht="61.5" customHeight="1" x14ac:dyDescent="0.25">
      <c r="A38" s="67" t="s">
        <v>288</v>
      </c>
      <c r="B38" s="84" t="s">
        <v>244</v>
      </c>
    </row>
    <row r="39" spans="1:2" ht="61.5" customHeight="1" thickBot="1" x14ac:dyDescent="0.3">
      <c r="A39" s="174" t="s">
        <v>286</v>
      </c>
      <c r="B39" s="65" t="s">
        <v>287</v>
      </c>
    </row>
    <row r="40" spans="1:2" x14ac:dyDescent="0.25">
      <c r="A40" s="284" t="s">
        <v>126</v>
      </c>
      <c r="B40" s="279"/>
    </row>
    <row r="41" spans="1:2" ht="30" customHeight="1" thickBot="1" x14ac:dyDescent="0.3">
      <c r="A41" s="285"/>
      <c r="B41" s="280"/>
    </row>
    <row r="42" spans="1:2" ht="16.5" hidden="1" customHeight="1" thickBot="1" x14ac:dyDescent="0.3">
      <c r="A42" s="64"/>
      <c r="B42" s="64"/>
    </row>
    <row r="43" spans="1:2" ht="29.45" customHeight="1" x14ac:dyDescent="0.25">
      <c r="A43" s="284" t="s">
        <v>129</v>
      </c>
      <c r="B43" s="279"/>
    </row>
    <row r="44" spans="1:2" ht="15.75" customHeight="1" thickBot="1" x14ac:dyDescent="0.3">
      <c r="A44" s="285"/>
      <c r="B44" s="280"/>
    </row>
    <row r="45" spans="1:2" ht="44.45" hidden="1" customHeight="1" x14ac:dyDescent="0.25">
      <c r="A45" s="62"/>
      <c r="B45" s="62"/>
    </row>
    <row r="64" ht="15.75" customHeight="1" x14ac:dyDescent="0.25"/>
    <row r="65" ht="15" customHeight="1" x14ac:dyDescent="0.25"/>
    <row r="74" ht="15.75" customHeight="1" x14ac:dyDescent="0.25"/>
    <row r="75" ht="15" customHeight="1" x14ac:dyDescent="0.25"/>
    <row r="76" ht="65.099999999999994" customHeight="1" x14ac:dyDescent="0.25"/>
    <row r="84" ht="15.75" customHeight="1" x14ac:dyDescent="0.25"/>
    <row r="85" ht="15" customHeight="1" x14ac:dyDescent="0.25"/>
    <row r="92" ht="15.75" customHeight="1" x14ac:dyDescent="0.25"/>
  </sheetData>
  <mergeCells count="19">
    <mergeCell ref="A43:A44"/>
    <mergeCell ref="B43:B44"/>
    <mergeCell ref="A40:A41"/>
    <mergeCell ref="B40:B41"/>
    <mergeCell ref="A36:A37"/>
    <mergeCell ref="B36:B37"/>
    <mergeCell ref="A34:A35"/>
    <mergeCell ref="B34:B35"/>
    <mergeCell ref="A24:A25"/>
    <mergeCell ref="B24:B25"/>
    <mergeCell ref="A31:A32"/>
    <mergeCell ref="B31:B32"/>
    <mergeCell ref="A18:A19"/>
    <mergeCell ref="B18:B19"/>
    <mergeCell ref="A4:B4"/>
    <mergeCell ref="A5:B5"/>
    <mergeCell ref="A13:B13"/>
    <mergeCell ref="A16:A17"/>
    <mergeCell ref="B16:B17"/>
  </mergeCells>
  <pageMargins left="0.7" right="0.25" top="0.75" bottom="0.75" header="0.3" footer="0.3"/>
  <pageSetup paperSize="9" scale="68" orientation="portrait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A8EC7D57A096E44681BD151A36A39A9C" ma:contentTypeVersion="22" ma:contentTypeDescription="The base project type from which other project content types inherit their information." ma:contentTypeScope="" ma:versionID="2cb519812e00be3e83b70f0686ca4dd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2EC3B23B6E12E4FB3950F5F7BBEAABD" ma:contentTypeVersion="28" ma:contentTypeDescription="A content type to manage public (operations) IDB documents" ma:contentTypeScope="" ma:versionID="8b8b4e8589b8e1f9834a1aeb0254415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1980/OC-BR;</Approval_x0020_Number>
    <Phase xmlns="cdc7663a-08f0-4737-9e8c-148ce897a09c">ACTIVE</Phase>
    <Document_x0020_Author xmlns="cdc7663a-08f0-4737-9e8c-148ce897a09c">Pereira, Tiago Pena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30</Value>
      <Value>47</Value>
      <Value>40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BR-L1006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>R0001352842</Record_x0020_Number>
    <_dlc_DocId xmlns="cdc7663a-08f0-4737-9e8c-148ce897a09c">EZSHARE-1444811269-9</_dlc_DocId>
    <_dlc_DocIdUrl xmlns="cdc7663a-08f0-4737-9e8c-148ce897a09c">
      <Url>https://idbg.sharepoint.com/teams/EZ-BR-LON/BR-L1006/_layouts/15/DocIdRedir.aspx?ID=EZSHARE-1444811269-9</Url>
      <Description>EZSHARE-1444811269-9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746896A7-8221-4B58-9CF5-A6D065EB4E0A}"/>
</file>

<file path=customXml/itemProps2.xml><?xml version="1.0" encoding="utf-8"?>
<ds:datastoreItem xmlns:ds="http://schemas.openxmlformats.org/officeDocument/2006/customXml" ds:itemID="{901AECD4-D7C5-4282-B81E-6E3962CA7EE0}"/>
</file>

<file path=customXml/itemProps3.xml><?xml version="1.0" encoding="utf-8"?>
<ds:datastoreItem xmlns:ds="http://schemas.openxmlformats.org/officeDocument/2006/customXml" ds:itemID="{2548712D-AB35-46AB-81EE-562E5A0241E6}"/>
</file>

<file path=customXml/itemProps4.xml><?xml version="1.0" encoding="utf-8"?>
<ds:datastoreItem xmlns:ds="http://schemas.openxmlformats.org/officeDocument/2006/customXml" ds:itemID="{65487EF2-76DC-4179-807F-950258B64B62}"/>
</file>

<file path=customXml/itemProps5.xml><?xml version="1.0" encoding="utf-8"?>
<ds:datastoreItem xmlns:ds="http://schemas.openxmlformats.org/officeDocument/2006/customXml" ds:itemID="{05264EB6-EEB4-45DF-9E87-6130C885E85B}"/>
</file>

<file path=customXml/itemProps6.xml><?xml version="1.0" encoding="utf-8"?>
<ds:datastoreItem xmlns:ds="http://schemas.openxmlformats.org/officeDocument/2006/customXml" ds:itemID="{9B2CF5BE-0E72-4C3B-9F5D-30C2E3E80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'Detalhes Plano de Aquisições'!Area_de_impressao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Ariadiny De Oliveira Sousa</cp:lastModifiedBy>
  <cp:lastPrinted>2017-08-31T12:56:38Z</cp:lastPrinted>
  <dcterms:created xsi:type="dcterms:W3CDTF">2011-03-30T14:45:37Z</dcterms:created>
  <dcterms:modified xsi:type="dcterms:W3CDTF">2017-08-31T12:56:51Z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47;#NEIGHBORHOOD UPGRADING|19ed260b-3ea3-46e6-aa79-3ae0d12b56bc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40;#URBAN DEVELOPMENT AND HOUSING|d14615ee-683d-4ec6-a5cf-ae743c6c4ac1</vt:lpwstr>
  </property>
  <property fmtid="{D5CDD505-2E9C-101B-9397-08002B2CF9AE}" pid="11" name="_dlc_DocIdItemGuid">
    <vt:lpwstr>2e663c0d-8463-46b7-9928-bdf383a6d524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0x0101001A458A224826124E8B45B1D613300CFC00E2EC3B23B6E12E4FB3950F5F7BBEAABD</vt:lpwstr>
  </property>
</Properties>
</file>