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Sheet1!$A$4:$L$38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26" i="1" l="1"/>
  <c r="D42" i="1" l="1"/>
  <c r="E30" i="1"/>
  <c r="E20" i="1" l="1"/>
  <c r="E31" i="1" l="1"/>
</calcChain>
</file>

<file path=xl/sharedStrings.xml><?xml version="1.0" encoding="utf-8"?>
<sst xmlns="http://schemas.openxmlformats.org/spreadsheetml/2006/main" count="75" uniqueCount="55">
  <si>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</si>
  <si>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</si>
  <si>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</si>
  <si>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</si>
  <si>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</si>
  <si>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</si>
  <si>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 xml:space="preserve">Fecha estimada del Anuncio de Adquisición o del Inicio de la contratación </t>
  </si>
  <si>
    <t>Total</t>
  </si>
  <si>
    <t>BID/MIF %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</si>
  <si>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</si>
  <si>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</si>
  <si>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</si>
  <si>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</si>
  <si>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</si>
  <si>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</si>
  <si>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Descripción de las adquisiciones 
(1)</t>
  </si>
  <si>
    <t>Método de Adquisición 
(2)</t>
  </si>
  <si>
    <t>Revisión técnica del JEP
(4)</t>
  </si>
  <si>
    <t>Revisión  de adquisiciones 
(Ex-ante o 
Ex-Post) 
(3)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</si>
  <si>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</si>
  <si>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</si>
  <si>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</si>
  <si>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t>Ex-Post</t>
  </si>
  <si>
    <t xml:space="preserve">Preparado por: </t>
  </si>
  <si>
    <t>Consultorías</t>
  </si>
  <si>
    <t>Total Componente 1</t>
  </si>
  <si>
    <t>Total Componente 2</t>
  </si>
  <si>
    <t>Nº Ítem</t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</si>
  <si>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consultoría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</si>
  <si>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t>Marzo 2017</t>
  </si>
  <si>
    <t>Número del Proyecto: CH-T1179</t>
  </si>
  <si>
    <t>Nombre del Proyecto: Apoyo a la Comisión de Productividad de Chile para el fortalecimiento del sistema de formación para el trabajo basado en competencias</t>
  </si>
  <si>
    <t>País: Chile</t>
  </si>
  <si>
    <t>Componente 1. Análisis del Sistema de Formación de Competencias para el Trabajo</t>
  </si>
  <si>
    <t>Consultoría para el análisis de los principales desafíos que exigirá la digitalización y los cambios tecnológicos en el mercado laboral chileno</t>
  </si>
  <si>
    <t>Consultoría para el análisis integral del sistema de formación de competencias para el trabajo chileno</t>
  </si>
  <si>
    <t>Visita de campo para recabar mejores prácticas internacionales</t>
  </si>
  <si>
    <t>Componente 2. Elaboración de un plan de acción para fortalecer el Sistema de Formación de Competencias para el Trabajo</t>
  </si>
  <si>
    <t>Fecha: Octubre 2016</t>
  </si>
  <si>
    <t>Servicios y otros</t>
  </si>
  <si>
    <t>CCIN</t>
  </si>
  <si>
    <t>CD</t>
  </si>
  <si>
    <t>Noviembre 2017</t>
  </si>
  <si>
    <t>Consultoría para el análisis de la demanda de habilidades y competencias en el mercado laboral chileno</t>
  </si>
  <si>
    <t xml:space="preserve">Consultoría para la revisión del diseño, funcionamiento y regulación de programas de formación de competencias para el trabajo en Chile  </t>
  </si>
  <si>
    <t>Consultoría para elaborar propuesta de plan de acción para fortalecer el sistema de formación de competencias para el trabajo chileno</t>
  </si>
  <si>
    <t>Agencia Ejecutora (AE): BID, Sector Social, Division de Mercados Laborales y Seguridad Social (SCL/LMK)</t>
  </si>
  <si>
    <t>Actividades de diseminación de resultados</t>
  </si>
  <si>
    <t>Unidad Ejecutora</t>
  </si>
  <si>
    <t xml:space="preserve">Coordinación y supervisión técnica del proyecto  </t>
  </si>
  <si>
    <t>Enero 2017</t>
  </si>
  <si>
    <t>Consultorías (U$S):  270,000</t>
  </si>
  <si>
    <t>Imprevistos</t>
  </si>
  <si>
    <r>
      <t>Bienes y servicios ( U$S):  75</t>
    </r>
    <r>
      <rPr>
        <b/>
        <u/>
        <sz val="11"/>
        <rFont val="Calibri"/>
        <family val="2"/>
        <scheme val="minor"/>
      </rPr>
      <t>,000</t>
    </r>
  </si>
  <si>
    <t>Periodo del Plan: Enero de 2017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</si>
</sst>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2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5" xfId="0" applyFont="1" applyBorder="1"/>
    <xf numFmtId="0" fontId="7" fillId="0" borderId="22" xfId="0" applyFont="1" applyBorder="1"/>
    <xf numFmtId="0" fontId="6" fillId="0" borderId="29" xfId="0" applyFont="1" applyBorder="1"/>
    <xf numFmtId="0" fontId="7" fillId="0" borderId="1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9" xfId="0" applyFont="1" applyBorder="1"/>
    <xf numFmtId="0" fontId="7" fillId="0" borderId="3" xfId="0" applyFont="1" applyBorder="1"/>
    <xf numFmtId="0" fontId="7" fillId="0" borderId="15" xfId="0" applyFont="1" applyBorder="1"/>
    <xf numFmtId="0" fontId="8" fillId="0" borderId="0" xfId="0" applyFont="1" applyAlignment="1">
      <alignment horizontal="center"/>
    </xf>
    <xf numFmtId="0" fontId="5" fillId="0" borderId="0" xfId="0" applyFont="1"/>
    <xf numFmtId="0" fontId="7" fillId="0" borderId="27" xfId="0" applyFont="1" applyBorder="1"/>
    <xf numFmtId="0" fontId="7" fillId="0" borderId="1" xfId="0" applyFont="1" applyBorder="1" applyAlignment="1">
      <alignment horizontal="center"/>
    </xf>
    <xf numFmtId="0" fontId="6" fillId="0" borderId="14" xfId="0" applyFont="1" applyBorder="1"/>
    <xf numFmtId="9" fontId="2" fillId="0" borderId="0" xfId="2" applyFont="1"/>
    <xf numFmtId="0" fontId="7" fillId="0" borderId="1" xfId="0" applyFont="1" applyFill="1" applyBorder="1"/>
    <xf numFmtId="164" fontId="7" fillId="0" borderId="1" xfId="1" applyNumberFormat="1" applyFont="1" applyFill="1" applyBorder="1"/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6" fillId="4" borderId="24" xfId="0" applyFont="1" applyFill="1" applyBorder="1"/>
    <xf numFmtId="0" fontId="6" fillId="4" borderId="29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7" fillId="4" borderId="23" xfId="0" applyFont="1" applyFill="1" applyBorder="1"/>
    <xf numFmtId="0" fontId="7" fillId="4" borderId="29" xfId="0" applyFont="1" applyFill="1" applyBorder="1"/>
    <xf numFmtId="0" fontId="7" fillId="5" borderId="24" xfId="0" applyFont="1" applyFill="1" applyBorder="1"/>
    <xf numFmtId="0" fontId="7" fillId="5" borderId="29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23" xfId="0" applyFont="1" applyFill="1" applyBorder="1"/>
    <xf numFmtId="0" fontId="6" fillId="5" borderId="24" xfId="0" applyFont="1" applyFill="1" applyBorder="1"/>
    <xf numFmtId="0" fontId="6" fillId="5" borderId="29" xfId="0" applyFont="1" applyFill="1" applyBorder="1"/>
    <xf numFmtId="0" fontId="6" fillId="5" borderId="14" xfId="0" applyFont="1" applyFill="1" applyBorder="1"/>
    <xf numFmtId="0" fontId="7" fillId="5" borderId="27" xfId="0" applyFont="1" applyFill="1" applyBorder="1"/>
    <xf numFmtId="0" fontId="6" fillId="5" borderId="3" xfId="0" applyFont="1" applyFill="1" applyBorder="1"/>
    <xf numFmtId="0" fontId="7" fillId="5" borderId="3" xfId="0" applyFont="1" applyFill="1" applyBorder="1"/>
    <xf numFmtId="0" fontId="7" fillId="5" borderId="15" xfId="0" applyFont="1" applyFill="1" applyBorder="1"/>
    <xf numFmtId="0" fontId="6" fillId="5" borderId="1" xfId="0" applyFont="1" applyFill="1" applyBorder="1"/>
    <xf numFmtId="0" fontId="7" fillId="4" borderId="1" xfId="0" applyFont="1" applyFill="1" applyBorder="1" applyAlignment="1">
      <alignment horizontal="center"/>
    </xf>
    <xf numFmtId="17" fontId="7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17" fontId="7" fillId="0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/>
    <xf numFmtId="0" fontId="7" fillId="0" borderId="1" xfId="3" applyFont="1" applyFill="1" applyBorder="1" applyAlignment="1">
      <alignment horizontal="center"/>
    </xf>
    <xf numFmtId="3" fontId="6" fillId="5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0" fillId="0" borderId="0" xfId="0" applyFill="1"/>
    <xf numFmtId="0" fontId="18" fillId="0" borderId="23" xfId="0" applyFont="1" applyFill="1" applyBorder="1"/>
    <xf numFmtId="0" fontId="7" fillId="3" borderId="1" xfId="0" applyFont="1" applyFill="1" applyBorder="1" applyAlignment="1">
      <alignment vertical="top" wrapText="1"/>
    </xf>
    <xf numFmtId="3" fontId="7" fillId="0" borderId="3" xfId="0" applyNumberFormat="1" applyFont="1" applyFill="1" applyBorder="1"/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wrapText="1"/>
    </xf>
    <xf numFmtId="0" fontId="6" fillId="0" borderId="3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3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Fill="1" applyBorder="1" applyAlignment="1"/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6" fillId="0" borderId="8" xfId="0" applyFont="1" applyBorder="1" applyAlignment="1"/>
    <xf numFmtId="0" fontId="7" fillId="0" borderId="10" xfId="0" applyFont="1" applyBorder="1" applyAlignment="1"/>
    <xf numFmtId="0" fontId="7" fillId="0" borderId="9" xfId="0" applyFont="1" applyBorder="1" applyAlignment="1"/>
    <xf numFmtId="0" fontId="6" fillId="0" borderId="16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3" xfId="0" applyFont="1" applyBorder="1" applyAlignment="1"/>
    <xf numFmtId="0" fontId="6" fillId="2" borderId="17" xfId="0" applyFont="1" applyFill="1" applyBorder="1" applyAlignment="1"/>
    <xf numFmtId="0" fontId="12" fillId="2" borderId="6" xfId="0" applyFont="1" applyFill="1" applyBorder="1" applyAlignment="1"/>
    <xf numFmtId="0" fontId="13" fillId="2" borderId="6" xfId="0" applyFont="1" applyFill="1" applyBorder="1" applyAlignment="1"/>
    <xf numFmtId="0" fontId="13" fillId="2" borderId="18" xfId="0" applyFont="1" applyFill="1" applyBorder="1" applyAlignment="1"/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</cellXfs>
  <cellStyles count="9">
    <cellStyle name="Comma" xfId="1" builtinId="3"/>
    <cellStyle name="Comma 2" xfId="4"/>
    <cellStyle name="Normal" xfId="0" builtinId="0"/>
    <cellStyle name="Normal 2" xfId="3"/>
    <cellStyle name="Normal 3" xfId="7"/>
    <cellStyle name="Normal 4" xfId="6"/>
    <cellStyle name="Percent" xfId="2" builtinId="5"/>
    <cellStyle name="Percent 2" xfId="5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70" zoomScaleNormal="70" workbookViewId="0"/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90.140625" customWidth="1"/>
    <col min="5" max="5" width="13.140625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1.5703125" customWidth="1"/>
    <col min="12" max="12" width="39.28515625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23"/>
      <c r="J1" s="23" t="s">
        <v>12</v>
      </c>
      <c r="K1" s="23"/>
      <c r="L1" s="23"/>
    </row>
    <row r="2" spans="1:15" ht="20.25" customHeight="1" x14ac:dyDescent="0.2">
      <c r="B2" s="7"/>
      <c r="C2" s="7"/>
      <c r="D2" s="7"/>
      <c r="E2" s="7"/>
      <c r="F2" s="7"/>
      <c r="G2" s="7"/>
      <c r="H2" s="23"/>
      <c r="I2" s="23"/>
      <c r="J2" s="23" t="s">
        <v>13</v>
      </c>
      <c r="K2" s="23"/>
      <c r="L2" s="23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5">
      <c r="B4" s="74" t="s">
        <v>14</v>
      </c>
      <c r="C4" s="75"/>
      <c r="D4" s="76"/>
      <c r="E4" s="75"/>
      <c r="F4" s="75"/>
      <c r="G4" s="75"/>
      <c r="H4" s="75"/>
      <c r="I4" s="75"/>
      <c r="J4" s="75"/>
      <c r="K4" s="75"/>
      <c r="L4" s="77"/>
    </row>
    <row r="5" spans="1:15" ht="30.75" customHeight="1" x14ac:dyDescent="0.25">
      <c r="B5" s="93" t="s">
        <v>32</v>
      </c>
      <c r="C5" s="94"/>
      <c r="D5" s="95"/>
      <c r="E5" s="95"/>
      <c r="F5" s="95"/>
      <c r="G5" s="68" t="s">
        <v>46</v>
      </c>
      <c r="H5" s="69"/>
      <c r="I5" s="69"/>
      <c r="J5" s="69"/>
      <c r="K5" s="69"/>
      <c r="L5" s="70"/>
    </row>
    <row r="6" spans="1:15" ht="36" customHeight="1" x14ac:dyDescent="0.25">
      <c r="B6" s="90" t="s">
        <v>30</v>
      </c>
      <c r="C6" s="91"/>
      <c r="D6" s="92"/>
      <c r="E6" s="92"/>
      <c r="F6" s="92"/>
      <c r="G6" s="71" t="s">
        <v>31</v>
      </c>
      <c r="H6" s="72"/>
      <c r="I6" s="72"/>
      <c r="J6" s="72"/>
      <c r="K6" s="72"/>
      <c r="L6" s="73"/>
    </row>
    <row r="7" spans="1:15" ht="21" customHeight="1" x14ac:dyDescent="0.25">
      <c r="B7" s="96" t="s">
        <v>54</v>
      </c>
      <c r="C7" s="97"/>
      <c r="D7" s="98"/>
      <c r="E7" s="98"/>
      <c r="F7" s="98"/>
      <c r="G7" s="98"/>
      <c r="H7" s="98"/>
      <c r="I7" s="98"/>
      <c r="J7" s="98"/>
      <c r="K7" s="98"/>
      <c r="L7" s="99"/>
    </row>
    <row r="8" spans="1:15" ht="22.5" customHeight="1" x14ac:dyDescent="0.25">
      <c r="A8" s="6" t="s">
        <v>3</v>
      </c>
      <c r="B8" s="8" t="s">
        <v>4</v>
      </c>
      <c r="C8" s="9"/>
      <c r="D8" s="10"/>
      <c r="E8" s="104" t="s">
        <v>53</v>
      </c>
      <c r="F8" s="104"/>
      <c r="G8" s="104"/>
      <c r="H8" s="104"/>
      <c r="I8" s="104" t="s">
        <v>51</v>
      </c>
      <c r="J8" s="104"/>
      <c r="K8" s="104"/>
      <c r="L8" s="11"/>
    </row>
    <row r="9" spans="1:15" ht="12" customHeight="1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5" s="3" customFormat="1" ht="40.5" customHeight="1" x14ac:dyDescent="0.2">
      <c r="A10" s="4"/>
      <c r="B10" s="100" t="s">
        <v>27</v>
      </c>
      <c r="C10" s="122" t="s">
        <v>9</v>
      </c>
      <c r="D10" s="100" t="s">
        <v>15</v>
      </c>
      <c r="E10" s="103" t="s">
        <v>5</v>
      </c>
      <c r="F10" s="103" t="s">
        <v>16</v>
      </c>
      <c r="G10" s="103" t="s">
        <v>18</v>
      </c>
      <c r="H10" s="103" t="s">
        <v>0</v>
      </c>
      <c r="I10" s="103"/>
      <c r="J10" s="100" t="s">
        <v>6</v>
      </c>
      <c r="K10" s="103" t="s">
        <v>17</v>
      </c>
      <c r="L10" s="116" t="s">
        <v>2</v>
      </c>
      <c r="M10" s="2"/>
      <c r="N10" s="2"/>
      <c r="O10" s="2"/>
    </row>
    <row r="11" spans="1:15" ht="61.5" customHeight="1" x14ac:dyDescent="0.2">
      <c r="A11" s="5"/>
      <c r="B11" s="101"/>
      <c r="C11" s="123"/>
      <c r="D11" s="102"/>
      <c r="E11" s="100"/>
      <c r="F11" s="100"/>
      <c r="G11" s="100"/>
      <c r="H11" s="57" t="s">
        <v>8</v>
      </c>
      <c r="I11" s="57" t="s">
        <v>1</v>
      </c>
      <c r="J11" s="102"/>
      <c r="K11" s="100"/>
      <c r="L11" s="117"/>
      <c r="M11" s="1"/>
      <c r="N11" s="1"/>
      <c r="O11" s="1"/>
    </row>
    <row r="12" spans="1:15" ht="15" x14ac:dyDescent="0.25">
      <c r="A12" s="5"/>
      <c r="B12" s="33">
        <v>1</v>
      </c>
      <c r="C12" s="34"/>
      <c r="D12" s="35" t="s">
        <v>33</v>
      </c>
      <c r="E12" s="36"/>
      <c r="F12" s="36"/>
      <c r="G12" s="36"/>
      <c r="H12" s="36"/>
      <c r="I12" s="36"/>
      <c r="J12" s="36"/>
      <c r="K12" s="36"/>
      <c r="L12" s="37"/>
    </row>
    <row r="13" spans="1:15" ht="15" x14ac:dyDescent="0.25">
      <c r="A13" s="5"/>
      <c r="B13" s="18"/>
      <c r="C13" s="19"/>
      <c r="D13" s="31" t="s">
        <v>24</v>
      </c>
      <c r="E13" s="28"/>
      <c r="F13" s="16"/>
      <c r="G13" s="16"/>
      <c r="H13" s="16"/>
      <c r="I13" s="16"/>
      <c r="J13" s="16"/>
      <c r="K13" s="16"/>
      <c r="L13" s="17"/>
    </row>
    <row r="14" spans="1:15" ht="33" x14ac:dyDescent="0.45">
      <c r="A14" s="5"/>
      <c r="B14" s="18">
        <v>1.1000000000000001</v>
      </c>
      <c r="C14" s="19"/>
      <c r="D14" s="61" t="s">
        <v>44</v>
      </c>
      <c r="E14" s="55">
        <v>60000</v>
      </c>
      <c r="F14" s="59" t="s">
        <v>40</v>
      </c>
      <c r="G14" s="25" t="s">
        <v>22</v>
      </c>
      <c r="H14" s="25">
        <v>0</v>
      </c>
      <c r="I14" s="54">
        <v>100</v>
      </c>
      <c r="J14" s="56" t="s">
        <v>50</v>
      </c>
      <c r="K14" s="16"/>
      <c r="L14" s="63"/>
      <c r="M14" s="62"/>
      <c r="N14" s="62"/>
    </row>
    <row r="15" spans="1:15" ht="30" x14ac:dyDescent="0.25">
      <c r="A15" s="5"/>
      <c r="B15" s="18">
        <v>1.2</v>
      </c>
      <c r="C15" s="19"/>
      <c r="D15" s="61" t="s">
        <v>43</v>
      </c>
      <c r="E15" s="55">
        <v>30000</v>
      </c>
      <c r="F15" s="59" t="s">
        <v>40</v>
      </c>
      <c r="G15" s="25" t="s">
        <v>22</v>
      </c>
      <c r="H15" s="25">
        <v>50</v>
      </c>
      <c r="I15" s="25">
        <v>50</v>
      </c>
      <c r="J15" s="56" t="s">
        <v>50</v>
      </c>
      <c r="K15" s="16"/>
      <c r="L15" s="17"/>
    </row>
    <row r="16" spans="1:15" ht="30" x14ac:dyDescent="0.25">
      <c r="A16" s="5"/>
      <c r="B16" s="18">
        <v>1.3</v>
      </c>
      <c r="C16" s="19"/>
      <c r="D16" s="61" t="s">
        <v>34</v>
      </c>
      <c r="E16" s="55">
        <v>20000</v>
      </c>
      <c r="F16" s="59" t="s">
        <v>40</v>
      </c>
      <c r="G16" s="25" t="s">
        <v>22</v>
      </c>
      <c r="H16" s="25">
        <v>0</v>
      </c>
      <c r="I16" s="54">
        <v>100</v>
      </c>
      <c r="J16" s="56" t="s">
        <v>50</v>
      </c>
      <c r="K16" s="16"/>
      <c r="L16" s="17"/>
    </row>
    <row r="17" spans="1:14" ht="30" x14ac:dyDescent="0.25">
      <c r="A17" s="5"/>
      <c r="B17" s="18">
        <v>1.4</v>
      </c>
      <c r="C17" s="19"/>
      <c r="D17" s="61" t="s">
        <v>35</v>
      </c>
      <c r="E17" s="55">
        <v>30000</v>
      </c>
      <c r="F17" s="59" t="s">
        <v>40</v>
      </c>
      <c r="G17" s="25" t="s">
        <v>22</v>
      </c>
      <c r="H17" s="25">
        <v>33.299999999999997</v>
      </c>
      <c r="I17" s="25">
        <v>66.7</v>
      </c>
      <c r="J17" s="56" t="s">
        <v>50</v>
      </c>
      <c r="K17" s="16"/>
      <c r="L17" s="17"/>
    </row>
    <row r="18" spans="1:14" ht="15" x14ac:dyDescent="0.25">
      <c r="A18" s="5"/>
      <c r="B18" s="18"/>
      <c r="C18" s="19"/>
      <c r="D18" s="32" t="s">
        <v>39</v>
      </c>
      <c r="E18" s="55"/>
      <c r="F18" s="25"/>
      <c r="G18" s="25"/>
      <c r="H18" s="25"/>
      <c r="I18" s="54"/>
      <c r="J18" s="56"/>
      <c r="K18" s="16"/>
      <c r="L18" s="17"/>
    </row>
    <row r="19" spans="1:14" ht="15" x14ac:dyDescent="0.25">
      <c r="A19" s="5"/>
      <c r="B19" s="18">
        <v>1.6</v>
      </c>
      <c r="C19" s="19"/>
      <c r="D19" s="30" t="s">
        <v>36</v>
      </c>
      <c r="E19" s="55">
        <v>40000</v>
      </c>
      <c r="F19" s="25"/>
      <c r="G19" s="25" t="s">
        <v>22</v>
      </c>
      <c r="H19" s="25">
        <v>0</v>
      </c>
      <c r="I19" s="54">
        <v>100</v>
      </c>
      <c r="J19" s="56" t="s">
        <v>29</v>
      </c>
      <c r="K19" s="16"/>
      <c r="L19" s="17"/>
    </row>
    <row r="20" spans="1:14" ht="15" x14ac:dyDescent="0.25">
      <c r="A20" s="5"/>
      <c r="B20" s="39"/>
      <c r="C20" s="40"/>
      <c r="D20" s="51" t="s">
        <v>25</v>
      </c>
      <c r="E20" s="60">
        <f>SUM(E14:E19)</f>
        <v>180000</v>
      </c>
      <c r="F20" s="41"/>
      <c r="G20" s="41"/>
      <c r="H20" s="41"/>
      <c r="I20" s="41"/>
      <c r="J20" s="42"/>
      <c r="K20" s="41"/>
      <c r="L20" s="43"/>
    </row>
    <row r="21" spans="1:14" ht="15" x14ac:dyDescent="0.25">
      <c r="A21" s="5"/>
      <c r="B21" s="33">
        <v>2</v>
      </c>
      <c r="C21" s="34"/>
      <c r="D21" s="35" t="s">
        <v>37</v>
      </c>
      <c r="E21" s="35"/>
      <c r="F21" s="35"/>
      <c r="G21" s="35"/>
      <c r="H21" s="35"/>
      <c r="I21" s="36"/>
      <c r="J21" s="52"/>
      <c r="K21" s="36"/>
      <c r="L21" s="37"/>
    </row>
    <row r="22" spans="1:14" ht="30" x14ac:dyDescent="0.25">
      <c r="A22" s="5"/>
      <c r="B22" s="18">
        <v>2.1</v>
      </c>
      <c r="C22" s="15"/>
      <c r="D22" s="30" t="s">
        <v>45</v>
      </c>
      <c r="E22" s="55">
        <v>80000</v>
      </c>
      <c r="F22" s="59" t="s">
        <v>40</v>
      </c>
      <c r="G22" s="54" t="s">
        <v>22</v>
      </c>
      <c r="H22" s="54">
        <v>0</v>
      </c>
      <c r="I22" s="54">
        <v>100</v>
      </c>
      <c r="J22" s="56" t="s">
        <v>29</v>
      </c>
      <c r="K22" s="16"/>
      <c r="L22" s="17"/>
      <c r="M22" s="6"/>
    </row>
    <row r="23" spans="1:14" ht="15" x14ac:dyDescent="0.25">
      <c r="A23" s="5"/>
      <c r="B23" s="18"/>
      <c r="C23" s="15"/>
      <c r="D23" s="32" t="s">
        <v>39</v>
      </c>
      <c r="E23" s="29"/>
      <c r="F23" s="59"/>
      <c r="G23" s="54"/>
      <c r="H23" s="54"/>
      <c r="I23" s="54"/>
      <c r="J23" s="56"/>
      <c r="K23" s="16"/>
      <c r="L23" s="17"/>
      <c r="M23" s="6"/>
    </row>
    <row r="24" spans="1:14" ht="15" x14ac:dyDescent="0.25">
      <c r="A24" s="5"/>
      <c r="B24" s="18">
        <v>2.2000000000000002</v>
      </c>
      <c r="C24" s="15"/>
      <c r="D24" s="30" t="s">
        <v>47</v>
      </c>
      <c r="E24" s="29">
        <v>25000</v>
      </c>
      <c r="F24" s="59" t="s">
        <v>41</v>
      </c>
      <c r="G24" s="54" t="s">
        <v>22</v>
      </c>
      <c r="H24" s="54">
        <v>0</v>
      </c>
      <c r="I24" s="54">
        <v>100</v>
      </c>
      <c r="J24" s="56" t="s">
        <v>42</v>
      </c>
      <c r="K24" s="16"/>
      <c r="L24" s="17"/>
      <c r="M24" s="6"/>
    </row>
    <row r="25" spans="1:14" ht="15" x14ac:dyDescent="0.25">
      <c r="A25" s="5"/>
      <c r="B25" s="18">
        <v>2.2999999999999998</v>
      </c>
      <c r="C25" s="15"/>
      <c r="D25" s="30" t="s">
        <v>52</v>
      </c>
      <c r="E25" s="29">
        <v>10000</v>
      </c>
      <c r="F25" s="59"/>
      <c r="G25" s="54"/>
      <c r="H25" s="54"/>
      <c r="I25" s="54"/>
      <c r="J25" s="56"/>
      <c r="K25" s="16"/>
      <c r="L25" s="17"/>
      <c r="M25" s="6"/>
    </row>
    <row r="26" spans="1:14" ht="15" x14ac:dyDescent="0.25">
      <c r="A26" s="5"/>
      <c r="B26" s="44"/>
      <c r="C26" s="45"/>
      <c r="D26" s="51" t="s">
        <v>26</v>
      </c>
      <c r="E26" s="60">
        <f>SUM(E22:E25)</f>
        <v>115000</v>
      </c>
      <c r="F26" s="41"/>
      <c r="G26" s="41"/>
      <c r="H26" s="41"/>
      <c r="I26" s="41"/>
      <c r="J26" s="53"/>
      <c r="K26" s="41"/>
      <c r="L26" s="43"/>
    </row>
    <row r="27" spans="1:14" ht="15" x14ac:dyDescent="0.25">
      <c r="A27" s="5"/>
      <c r="B27" s="33">
        <v>3</v>
      </c>
      <c r="C27" s="38"/>
      <c r="D27" s="35" t="s">
        <v>48</v>
      </c>
      <c r="E27" s="35"/>
      <c r="F27" s="35"/>
      <c r="G27" s="35"/>
      <c r="H27" s="35"/>
      <c r="I27" s="36"/>
      <c r="J27" s="52"/>
      <c r="K27" s="36"/>
      <c r="L27" s="37"/>
    </row>
    <row r="28" spans="1:14" ht="15" x14ac:dyDescent="0.25">
      <c r="A28" s="5"/>
      <c r="B28" s="18"/>
      <c r="C28" s="15"/>
      <c r="D28" s="32" t="s">
        <v>24</v>
      </c>
      <c r="E28" s="29"/>
      <c r="F28" s="59"/>
      <c r="G28" s="54"/>
      <c r="H28" s="54"/>
      <c r="I28" s="54"/>
      <c r="J28" s="56"/>
      <c r="K28" s="16"/>
      <c r="L28" s="17"/>
    </row>
    <row r="29" spans="1:14" ht="15" x14ac:dyDescent="0.25">
      <c r="A29" s="5"/>
      <c r="B29" s="26"/>
      <c r="C29" s="24"/>
      <c r="D29" s="64" t="s">
        <v>49</v>
      </c>
      <c r="E29" s="65">
        <v>50000</v>
      </c>
      <c r="F29" s="59" t="s">
        <v>40</v>
      </c>
      <c r="G29" s="54" t="s">
        <v>22</v>
      </c>
      <c r="H29" s="54">
        <v>0</v>
      </c>
      <c r="I29" s="54">
        <v>100</v>
      </c>
      <c r="J29" s="66" t="s">
        <v>50</v>
      </c>
      <c r="K29" s="20"/>
      <c r="L29" s="21"/>
    </row>
    <row r="30" spans="1:14" ht="15.75" thickBot="1" x14ac:dyDescent="0.3">
      <c r="A30" s="5"/>
      <c r="B30" s="46"/>
      <c r="C30" s="47"/>
      <c r="D30" s="48" t="s">
        <v>7</v>
      </c>
      <c r="E30" s="60">
        <f>SUM(E29)</f>
        <v>50000</v>
      </c>
      <c r="F30" s="41"/>
      <c r="G30" s="41"/>
      <c r="H30" s="41"/>
      <c r="I30" s="41"/>
      <c r="J30" s="49"/>
      <c r="K30" s="49"/>
      <c r="L30" s="50"/>
    </row>
    <row r="31" spans="1:14" ht="15.75" thickBot="1" x14ac:dyDescent="0.3">
      <c r="A31" s="5"/>
      <c r="B31" s="81" t="s">
        <v>7</v>
      </c>
      <c r="C31" s="82"/>
      <c r="D31" s="83"/>
      <c r="E31" s="58">
        <f>SUM(+E26+E20+E30)</f>
        <v>345000</v>
      </c>
      <c r="F31" s="84" t="s">
        <v>23</v>
      </c>
      <c r="G31" s="85"/>
      <c r="H31" s="86"/>
      <c r="I31" s="87" t="s">
        <v>38</v>
      </c>
      <c r="J31" s="88"/>
      <c r="K31" s="89"/>
      <c r="L31" s="67"/>
      <c r="N31" s="6"/>
    </row>
    <row r="32" spans="1:14" ht="51" customHeight="1" thickBot="1" x14ac:dyDescent="0.25">
      <c r="A32" s="5"/>
      <c r="B32" s="109" t="s">
        <v>19</v>
      </c>
      <c r="C32" s="110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1:12" ht="21.75" customHeight="1" thickBot="1" x14ac:dyDescent="0.25">
      <c r="A33" s="5"/>
      <c r="B33" s="78" t="s">
        <v>10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2" ht="28.5" customHeight="1" thickBot="1" x14ac:dyDescent="0.25">
      <c r="A34" s="5"/>
      <c r="B34" s="109" t="s">
        <v>28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3.5" thickBot="1" x14ac:dyDescent="0.25">
      <c r="A35" s="5"/>
      <c r="B35" s="112" t="s">
        <v>20</v>
      </c>
      <c r="C35" s="113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2" ht="26.25" customHeight="1" thickBot="1" x14ac:dyDescent="0.25">
      <c r="A36" s="5"/>
      <c r="B36" s="118" t="s">
        <v>21</v>
      </c>
      <c r="C36" s="119"/>
      <c r="D36" s="120"/>
      <c r="E36" s="120"/>
      <c r="F36" s="120"/>
      <c r="G36" s="120"/>
      <c r="H36" s="120"/>
      <c r="I36" s="120"/>
      <c r="J36" s="120"/>
      <c r="K36" s="120"/>
      <c r="L36" s="121"/>
    </row>
    <row r="37" spans="1:12" ht="23.25" customHeight="1" thickBot="1" x14ac:dyDescent="0.25">
      <c r="A37" s="5"/>
      <c r="B37" s="105" t="s">
        <v>11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2" ht="14.25" x14ac:dyDescent="0.2">
      <c r="A38" s="5"/>
      <c r="B38" s="7"/>
      <c r="C38" s="7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5"/>
      <c r="B39" s="5"/>
      <c r="C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27"/>
      <c r="L41" s="5"/>
    </row>
    <row r="42" spans="1:12" x14ac:dyDescent="0.2">
      <c r="A42" s="5"/>
      <c r="B42" s="5"/>
      <c r="C42" s="5"/>
      <c r="D42" s="5">
        <f>300000*0.05</f>
        <v>15000</v>
      </c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mergeCells count="27">
    <mergeCell ref="E8:H8"/>
    <mergeCell ref="I8:K8"/>
    <mergeCell ref="B37:L37"/>
    <mergeCell ref="B34:L34"/>
    <mergeCell ref="B35:L35"/>
    <mergeCell ref="H10:I10"/>
    <mergeCell ref="K10:K11"/>
    <mergeCell ref="L10:L11"/>
    <mergeCell ref="B36:L36"/>
    <mergeCell ref="B32:L32"/>
    <mergeCell ref="C10:C11"/>
    <mergeCell ref="G5:L5"/>
    <mergeCell ref="G6:L6"/>
    <mergeCell ref="B4:L4"/>
    <mergeCell ref="B33:L33"/>
    <mergeCell ref="B31:D31"/>
    <mergeCell ref="F31:H31"/>
    <mergeCell ref="I31:K31"/>
    <mergeCell ref="B6:F6"/>
    <mergeCell ref="B5:F5"/>
    <mergeCell ref="B7:L7"/>
    <mergeCell ref="B10:B11"/>
    <mergeCell ref="D10:D11"/>
    <mergeCell ref="E10:E11"/>
    <mergeCell ref="F10:F11"/>
    <mergeCell ref="G10:G11"/>
    <mergeCell ref="J10:J11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61" fitToHeight="0" orientation="landscape" r:id="rId1"/>
  <headerFooter alignWithMargins="0">
    <oddHeader xml:space="preserve">&amp;R&amp;8Banco Interamericano de Desarrollo
</oddHeader>
    <oddFooter>&amp;L &amp;RPágina &amp;P de &amp;N</oddFooter>
  </headerFooter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"/>
  <sheetViews>
    <sheetView workbookViewId="0">
      <selection sqref="A1:E26"/>
    </sheetView>
  </sheetViews>
  <sheetFormatPr defaultColWidth="9.140625" defaultRowHeight="12.75" x14ac:dyDescent="0.2"/>
  <cols>
    <col min="1" max="1" width="45" customWidth="1"/>
  </cols>
  <sheetData>
    <row r="17" spans="1:1" x14ac:dyDescent="0.2">
      <c r="A17" s="6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3ED105F481E094B8880972FFE01F85B" ma:contentTypeVersion="0" ma:contentTypeDescription="A content type to manage public (operations) IDB documents" ma:contentTypeScope="" ma:versionID="1f85a7258ff4d89b99c4db7417a0d99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75f9f2448fb2d02d169ad4099b4259f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2580af6-e42a-4efb-8037-57de147610bc}" ma:internalName="TaxCatchAll" ma:showField="CatchAllData" ma:web="711035a8-dd85-4b98-8a3a-29a64fa24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2580af6-e42a-4efb-8037-57de147610bc}" ma:internalName="TaxCatchAllLabel" ma:readOnly="true" ma:showField="CatchAllDataLabel" ma:web="711035a8-dd85-4b98-8a3a-29a64fa24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SCL/LMK</Division_x0020_or_x0020_Unit>
    <Other_x0020_Author xmlns="9c571b2f-e523-4ab2-ba2e-09e151a03ef4" xsi:nil="true"/>
    <Region xmlns="9c571b2f-e523-4ab2-ba2e-09e151a03ef4" xsi:nil="true"/>
    <IDBDocs_x0020_Number xmlns="9c571b2f-e523-4ab2-ba2e-09e151a03ef4">40713651</IDBDocs_x0020_Number>
    <Document_x0020_Author xmlns="9c571b2f-e523-4ab2-ba2e-09e151a03ef4">Pages-Serra, Carmen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CH-T1179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document&lt;/USER_STAGE&gt;&lt;APPROVAL_CODE&gt;CHF&lt;/APPROVAL_CODE&gt;&lt;APPROVAL_DESC&gt;Chief&lt;/APPROVAL_DESC&gt;&lt;PD_OBJ_TYPE&gt;0&lt;/PD_OBJ_TYPE&gt;&lt;MAKERECORD&gt;Y&lt;/MAKERECORD&gt;&lt;/Data&gt;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TC-AML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7E9FE120-A2D8-4449-A1A8-D129849CD670}"/>
</file>

<file path=customXml/itemProps2.xml><?xml version="1.0" encoding="utf-8"?>
<ds:datastoreItem xmlns:ds="http://schemas.openxmlformats.org/officeDocument/2006/customXml" ds:itemID="{07BDADEC-7030-4657-BD88-A6A9598E2091}"/>
</file>

<file path=customXml/itemProps3.xml><?xml version="1.0" encoding="utf-8"?>
<ds:datastoreItem xmlns:ds="http://schemas.openxmlformats.org/officeDocument/2006/customXml" ds:itemID="{157ABC30-7915-497D-BC2A-BE16188BC537}"/>
</file>

<file path=customXml/itemProps4.xml><?xml version="1.0" encoding="utf-8"?>
<ds:datastoreItem xmlns:ds="http://schemas.openxmlformats.org/officeDocument/2006/customXml" ds:itemID="{F6E08D8F-C33B-448C-B6B5-EFFE1F5FFF6A}"/>
</file>

<file path=customXml/itemProps5.xml><?xml version="1.0" encoding="utf-8"?>
<ds:datastoreItem xmlns:ds="http://schemas.openxmlformats.org/officeDocument/2006/customXml" ds:itemID="{E3C0D343-9797-4D46-A44A-3B2428782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FINAL CHT1179</dc:title>
  <dc:creator>meroca</dc:creator>
  <cp:lastModifiedBy>MED</cp:lastModifiedBy>
  <cp:lastPrinted>2013-06-07T18:55:03Z</cp:lastPrinted>
  <dcterms:created xsi:type="dcterms:W3CDTF">2007-02-02T19:50:30Z</dcterms:created>
  <dcterms:modified xsi:type="dcterms:W3CDTF">2016-11-29T21:08:31Z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0x01010046CF21643EE8D14686A648AA6DAD089200C3ED105F481E094B8880972FFE01F85B</vt:lpwstr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4;#IDBDocs|cca77002-e150-4b2d-ab1f-1d7a7cdcae16</vt:lpwstr>
  </property>
</Properties>
</file>