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975" yWindow="-45" windowWidth="9090" windowHeight="10455"/>
  </bookViews>
  <sheets>
    <sheet name="PP" sheetId="1" r:id="rId1"/>
    <sheet name="Sheet2" sheetId="2" r:id="rId2"/>
    <sheet name="Sheet3" sheetId="3" r:id="rId3"/>
  </sheets>
  <definedNames>
    <definedName name="_xlnm.Print_Area" localSheetId="0">PP!$A$2:$L$58</definedName>
    <definedName name="_xlnm.Print_Titles" localSheetId="0">PP!$7:$8</definedName>
  </definedNames>
  <calcPr calcId="145621"/>
</workbook>
</file>

<file path=xl/calcChain.xml><?xml version="1.0" encoding="utf-8"?>
<calcChain xmlns="http://schemas.openxmlformats.org/spreadsheetml/2006/main">
  <c r="E25" i="1" l="1"/>
  <c r="E48" i="1" s="1"/>
</calcChain>
</file>

<file path=xl/sharedStrings.xml><?xml version="1.0" encoding="utf-8"?>
<sst xmlns="http://schemas.openxmlformats.org/spreadsheetml/2006/main" count="242" uniqueCount="139">
  <si>
    <t xml:space="preserve"> </t>
  </si>
  <si>
    <t>Total</t>
  </si>
  <si>
    <t>Ref. POA</t>
  </si>
  <si>
    <t>Componente 1</t>
  </si>
  <si>
    <t>Componente 2</t>
  </si>
  <si>
    <t>Gastos Operativos</t>
  </si>
  <si>
    <t>Nº Item</t>
  </si>
  <si>
    <t>LP</t>
  </si>
  <si>
    <t>CP</t>
  </si>
  <si>
    <t>CD</t>
  </si>
  <si>
    <t>SCC</t>
  </si>
  <si>
    <t>SBCC</t>
  </si>
  <si>
    <t>SBMC</t>
  </si>
  <si>
    <t>SBC</t>
  </si>
  <si>
    <t>CI</t>
  </si>
  <si>
    <t>SN</t>
  </si>
  <si>
    <t>Ex Post</t>
  </si>
  <si>
    <t>Ex Ante</t>
  </si>
  <si>
    <t>Comentários</t>
  </si>
  <si>
    <t xml:space="preserve">Data estimada do Anúncio da Aquisicão ou do Início da Contratação </t>
  </si>
  <si>
    <t>Fonte de Financiamento e Percentual</t>
  </si>
  <si>
    <t>Revisão  das Aquisições 
 (3)</t>
  </si>
  <si>
    <t>Método de Aquisição
(2)</t>
  </si>
  <si>
    <t>Descrição das Aquisições
(1)</t>
  </si>
  <si>
    <t>Local / Outro %</t>
  </si>
  <si>
    <t xml:space="preserve">Serviços que Não São de Consultoria  </t>
  </si>
  <si>
    <t>Montante limite para revisão Ex -post das aquisições:</t>
  </si>
  <si>
    <t>BID/FUMIN %</t>
  </si>
  <si>
    <t>PLANO DE AQUISIÇÕES (PA)  PARA COOPERAÇÕES TÉCNICAS NÃO REEMBOLSÁVEIS (CTNR)</t>
  </si>
  <si>
    <r>
      <rPr>
        <b/>
        <vertAlign val="superscript"/>
        <sz val="12"/>
        <rFont val="Times New Roman"/>
        <family val="1"/>
      </rPr>
      <t>(1)</t>
    </r>
    <r>
      <rPr>
        <sz val="12"/>
        <rFont val="Times New Roman"/>
        <family val="1"/>
      </rPr>
      <t xml:space="preserve"> Se recomenda o agrupamento das aquisições de natureza similar tais como equipamentos de informática , mobiliário, publicações, passagens etc. Se existirem grupos de contratos individuais similares que irão ser executados em períodos distintos , os mesmos podem ser incluídos agrupados com um mesmo título adicionando uma explicação na  coluna "Comentários", indicando o valor promédio individual e o período durante o qual seriam executados.  Por exemplo: Em um projeto para promoção de exportações que incluisse viagens para participação em feiras, seria inserido um item com o seguinte texto “Passagens Aéreas para Feiras", o valor total estimado em US$ X mil e uma explicação na coluna "Comentários":  Este é um agrupamento de aproximadamente 4 passagens para participação em feiras da região  durante os anos X e X1.</t>
    </r>
  </si>
  <si>
    <r>
      <rPr>
        <b/>
        <vertAlign val="superscript"/>
        <sz val="12"/>
        <rFont val="Times New Roman"/>
        <family val="1"/>
      </rPr>
      <t>(2)</t>
    </r>
    <r>
      <rPr>
        <sz val="12"/>
        <rFont val="Times New Roman"/>
        <family val="1"/>
      </rPr>
      <t xml:space="preserve"> </t>
    </r>
    <r>
      <rPr>
        <b/>
        <u/>
        <sz val="12"/>
        <rFont val="Times New Roman"/>
        <family val="1"/>
      </rPr>
      <t>Bens e Serviços</t>
    </r>
    <r>
      <rPr>
        <sz val="12"/>
        <rFont val="Times New Roman"/>
        <family val="1"/>
      </rPr>
      <t xml:space="preserve">: LPI: Licitação Pública Internacional;  LPN: Licitação Pública Nacional;  CP: Comparação de Preços;  CD: Contratação Direta, SN: Sistema Nacional.    </t>
    </r>
  </si>
  <si>
    <r>
      <rPr>
        <b/>
        <vertAlign val="superscript"/>
        <sz val="12"/>
        <rFont val="Times New Roman"/>
        <family val="1"/>
      </rPr>
      <t>(2)</t>
    </r>
    <r>
      <rPr>
        <sz val="12"/>
        <rFont val="Times New Roman"/>
        <family val="1"/>
      </rPr>
      <t xml:space="preserve"> </t>
    </r>
    <r>
      <rPr>
        <b/>
        <u/>
        <sz val="12"/>
        <rFont val="Times New Roman"/>
        <family val="1"/>
      </rPr>
      <t>Firmas de Consultoria</t>
    </r>
    <r>
      <rPr>
        <sz val="12"/>
        <rFont val="Times New Roman"/>
        <family val="1"/>
      </rPr>
      <t>:  SBQ: Seleção Baseada na Qualidade, SQC: Seleção Baseada nas Qualificações do Consultor; SBQC: Seleção Baseada na Qualidade e Custo; SBMC: Seleção Baseada  no Menor Custo; SBOF: Seleção Baseada  no Orçamento Fixo, CD: Contratação Direta;  SN: Sistema Nacional.</t>
    </r>
  </si>
  <si>
    <r>
      <rPr>
        <b/>
        <vertAlign val="superscript"/>
        <sz val="12"/>
        <rFont val="Times New Roman"/>
        <family val="1"/>
      </rPr>
      <t xml:space="preserve">(2) </t>
    </r>
    <r>
      <rPr>
        <b/>
        <u/>
        <sz val="12"/>
        <rFont val="Times New Roman"/>
        <family val="1"/>
      </rPr>
      <t>Sistema Nacional</t>
    </r>
    <r>
      <rPr>
        <sz val="12"/>
        <rFont val="Times New Roman"/>
        <family val="1"/>
      </rPr>
      <t xml:space="preserve">: </t>
    </r>
    <r>
      <rPr>
        <b/>
        <sz val="12"/>
        <rFont val="Times New Roman"/>
        <family val="1"/>
      </rPr>
      <t xml:space="preserve">SN: </t>
    </r>
    <r>
      <rPr>
        <sz val="12"/>
        <rFont val="Times New Roman"/>
        <family val="1"/>
      </rPr>
      <t>Para CTNR do Setor Público quando o sistema nacional está aprovado para o método associado à aquisição.</t>
    </r>
  </si>
  <si>
    <r>
      <t>(4)</t>
    </r>
    <r>
      <rPr>
        <sz val="12"/>
        <rFont val="Times New Roman"/>
        <family val="1"/>
      </rPr>
      <t xml:space="preserve">  </t>
    </r>
    <r>
      <rPr>
        <b/>
        <u/>
        <sz val="12"/>
        <rFont val="Times New Roman"/>
        <family val="1"/>
      </rPr>
      <t>Revisão Técnica</t>
    </r>
    <r>
      <rPr>
        <sz val="12"/>
        <rFont val="Times New Roman"/>
        <family val="1"/>
      </rPr>
      <t>: Esta coluna será utilizada pelo Chefe de Equipe do Projeto do BID (JEP) para definir aquelas aquisições que considere "críticas" ou "complexas" que requeiram a revisão ex- ante dos Termos de Referência (TDR), Especificações Técnicas (ET), relatórios, produtos e outros.</t>
    </r>
  </si>
  <si>
    <t>Notas:</t>
  </si>
  <si>
    <t>LPN</t>
  </si>
  <si>
    <t>SBQC</t>
  </si>
  <si>
    <t>SQC</t>
  </si>
  <si>
    <r>
      <rPr>
        <b/>
        <vertAlign val="superscript"/>
        <sz val="12"/>
        <rFont val="Times New Roman"/>
        <family val="1"/>
      </rPr>
      <t xml:space="preserve">(2) </t>
    </r>
    <r>
      <rPr>
        <b/>
        <u/>
        <sz val="12"/>
        <rFont val="Times New Roman"/>
        <family val="1"/>
      </rPr>
      <t>Consultores Individuais</t>
    </r>
    <r>
      <rPr>
        <sz val="12"/>
        <rFont val="Times New Roman"/>
        <family val="1"/>
      </rPr>
      <t>: CI: Seleção Baseada na Comparação de Qualificações de Consultores individuais- 3 Currículos Vitae (3 CV) ; CD: Contratação Direta, SN: Sistema Nacional.</t>
    </r>
  </si>
  <si>
    <r>
      <rPr>
        <b/>
        <vertAlign val="superscript"/>
        <sz val="12"/>
        <rFont val="Times New Roman"/>
        <family val="1"/>
      </rPr>
      <t>(3)</t>
    </r>
    <r>
      <rPr>
        <sz val="12"/>
        <rFont val="Times New Roman"/>
        <family val="1"/>
      </rPr>
      <t xml:space="preserve"> </t>
    </r>
    <r>
      <rPr>
        <b/>
        <u/>
        <sz val="12"/>
        <rFont val="Times New Roman"/>
        <family val="1"/>
      </rPr>
      <t xml:space="preserve"> Revisão Ex-ante/ Ex-post / SN: </t>
    </r>
    <r>
      <rPr>
        <sz val="12"/>
        <rFont val="Times New Roman"/>
        <family val="1"/>
      </rPr>
      <t>Em geral, dependendo da capacidade institucional e do nivel de risco associados às aquisições a modalidade padrão de revisão é a revisão ex-post. Para processos críticos ou complexos poderá ser estabelecida a revisão ex-ante. Nos casos que o sistema nacional esteja aprovado para o método associado com a aquisição, a supervisão será feita pelo sistema nacional.</t>
    </r>
  </si>
  <si>
    <t>Ex-ante</t>
  </si>
  <si>
    <t>Ex-post</t>
  </si>
  <si>
    <t>País: Brasil</t>
  </si>
  <si>
    <t>Número da cooperação Técnica: ATN/DE-13768</t>
  </si>
  <si>
    <t>Agência Executora (AE): BID</t>
  </si>
  <si>
    <t>Nome do Projeto: Projeto Rural Sustentável</t>
  </si>
  <si>
    <t xml:space="preserve">Bens e Serviços (montante em U$S): </t>
  </si>
  <si>
    <t>Consultorias (montante em U$S):</t>
  </si>
  <si>
    <t xml:space="preserve">Serviços de Consultoria  </t>
  </si>
  <si>
    <t>Dez. 2014</t>
  </si>
  <si>
    <t>Grants transfers</t>
  </si>
  <si>
    <t>Custo Estimado da Aquisição       (US$1.00=R$3.80)</t>
  </si>
  <si>
    <t>Oct. 2015</t>
  </si>
  <si>
    <t>Pagamentos aos produtores rurais e agentes de assistência técnica desde a conta no BB</t>
  </si>
  <si>
    <t>Consultoria 1: Preparar material para treinamentos</t>
  </si>
  <si>
    <t>Jul. 2013</t>
  </si>
  <si>
    <t xml:space="preserve">Consultoria 1: Desenvolvimento, atualização e manutenção de sítio Extranet e Portal da Cooperação Técnica </t>
  </si>
  <si>
    <t xml:space="preserve">Consultoria 2: Avaliação documental e de procedimentos </t>
  </si>
  <si>
    <t xml:space="preserve">Consultoria 3: Avaliação de Propostas Técnicas </t>
  </si>
  <si>
    <t>Consultoria 2: Design material para treinamentos</t>
  </si>
  <si>
    <t>May.2013</t>
  </si>
  <si>
    <t>Consultoria 3: Revisão do formato e idioma do material para treinamento (cartilhas)</t>
  </si>
  <si>
    <t>Aug.2013</t>
  </si>
  <si>
    <t>Consultoria 4: Design do Plano de Ação de Comunicação da CT</t>
  </si>
  <si>
    <t>Jul.2013</t>
  </si>
  <si>
    <t>Jan. 2016</t>
  </si>
  <si>
    <t xml:space="preserve">Consultoria 5: Atualização e manutenção do sítio Extranet e Portal da Cooperação Técnica </t>
  </si>
  <si>
    <t>Mar.2015</t>
  </si>
  <si>
    <t xml:space="preserve">Serviço 1: Produção de arquivo fotográfico e filmagem </t>
  </si>
  <si>
    <t>Serviço 2: Produção de material para treinamentos</t>
  </si>
  <si>
    <t xml:space="preserve">Consultoria 6: Revisão Plano de Comunicação </t>
  </si>
  <si>
    <t>1.1.1</t>
  </si>
  <si>
    <t>1.1.2</t>
  </si>
  <si>
    <t>Eduardo Luttner</t>
  </si>
  <si>
    <t>Guto Tonelli</t>
  </si>
  <si>
    <t>2.2.1</t>
  </si>
  <si>
    <t>2.4.1</t>
  </si>
  <si>
    <t>2.5.2</t>
  </si>
  <si>
    <t>2.4.2</t>
  </si>
  <si>
    <t>A Produtora</t>
  </si>
  <si>
    <t>Diversos</t>
  </si>
  <si>
    <t>Serviço 3: Produção do projeto e-Learning</t>
  </si>
  <si>
    <t>Jan.2015</t>
  </si>
  <si>
    <t>Feb.2016</t>
  </si>
  <si>
    <t>2.2.2</t>
  </si>
  <si>
    <t>Fev.2016</t>
  </si>
  <si>
    <t>Mar.2016</t>
  </si>
  <si>
    <t>Serviço 1: Empresa de RH para pareceristas</t>
  </si>
  <si>
    <t>Componente 3</t>
  </si>
  <si>
    <t>Bens</t>
  </si>
  <si>
    <t>Equipamentos e materiais</t>
  </si>
  <si>
    <t>3.1.4</t>
  </si>
  <si>
    <t>3.1.1</t>
  </si>
  <si>
    <t>Período do Plano: janeiro 2016 - dezembro 2016</t>
  </si>
  <si>
    <t>Dez.2016</t>
  </si>
  <si>
    <t>3.1.2</t>
  </si>
  <si>
    <t>Consultoria 1: Contratação de profissionais para a Unidade Executora da CT</t>
  </si>
  <si>
    <t>Consultoria 2: Revisão e atualização do Mop</t>
  </si>
  <si>
    <t>Dez.2014</t>
  </si>
  <si>
    <t>Consultoria 3: Diagnóstico Fase 1</t>
  </si>
  <si>
    <t>Consultoria 4: Diagnóstico Fase 2</t>
  </si>
  <si>
    <t>3.3.1</t>
  </si>
  <si>
    <t>Nov.2015</t>
  </si>
  <si>
    <t>3.2.3</t>
  </si>
  <si>
    <t>Consultoria 5: Atualização arquivo físico e digital dos documentos do projeto</t>
  </si>
  <si>
    <t>3.3.2</t>
  </si>
  <si>
    <t>Jul.2016</t>
  </si>
  <si>
    <t>Mesma empresa que faz auditoria no BID</t>
  </si>
  <si>
    <t>Consultoria 6: Program's Mid-Term Progress and plan adjustments needed</t>
  </si>
  <si>
    <t>Serviço 1: Monitoramento e avaliação de Impacto</t>
  </si>
  <si>
    <t>Travel expenses (air tickets, car rental, per diem)</t>
  </si>
  <si>
    <t>Jan.2016</t>
  </si>
  <si>
    <t>3.1.3</t>
  </si>
  <si>
    <t>Preparado por: Mariana Parra</t>
  </si>
  <si>
    <t>Serviço 4: Empresa de eventos/ turismo</t>
  </si>
  <si>
    <t>2.1.1</t>
  </si>
  <si>
    <t>Consultoria 8: Identificação de UDs</t>
  </si>
  <si>
    <t>May.2016</t>
  </si>
  <si>
    <t>Vários consultores individuais para realizar visitas técnicas para avaliação das unidades</t>
  </si>
  <si>
    <t>Computadores. Contrato encerrado</t>
  </si>
  <si>
    <t>Vera Bazanella. Contrato encerrado</t>
  </si>
  <si>
    <t>Contrato encerrado</t>
  </si>
  <si>
    <t>Jun.2016</t>
  </si>
  <si>
    <t>Feb. 2016</t>
  </si>
  <si>
    <t>Serviço 5: Diagramação material e manual de uso da logo</t>
  </si>
  <si>
    <t>Abr.2016</t>
  </si>
  <si>
    <t>Processo pendente</t>
  </si>
  <si>
    <t>Status da contratação</t>
  </si>
  <si>
    <t>Eduardo Luttner - CI</t>
  </si>
  <si>
    <t>Contrato em execução</t>
  </si>
  <si>
    <t>Processo em andamento</t>
  </si>
  <si>
    <t xml:space="preserve">Guto Tonelli - CI
</t>
  </si>
  <si>
    <t xml:space="preserve">Consultoria 3: Avaliação documental e de procedimentos </t>
  </si>
  <si>
    <t xml:space="preserve">Carlos Castro - CI
</t>
  </si>
  <si>
    <t xml:space="preserve">Rozalvo - CI
</t>
  </si>
  <si>
    <t>Embrapa.
Método de seleção (Facilitated Partnership) sendo trabalhado com ORP e LEG/SGO.</t>
  </si>
  <si>
    <t xml:space="preserve">Equipe base da Unidade Executora no BID, com 6 consultores. </t>
  </si>
  <si>
    <t>Utilizado para equipe base da Unidade Executora, por meio do contrato vigente entre BID e Ultramar.</t>
  </si>
  <si>
    <t>Data: 2/2/2016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</si>
</sst>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1" x14ac:knownFonts="1">
    <font>
      <sz val="10"/>
      <name val="Arial"/>
    </font>
    <font>
      <b/>
      <sz val="12"/>
      <color theme="0"/>
      <name val="Times New Roman"/>
      <family val="1"/>
    </font>
    <font>
      <sz val="12"/>
      <color theme="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vertAlign val="superscript"/>
      <sz val="12"/>
      <name val="Times New Roman"/>
      <family val="1"/>
    </font>
    <font>
      <b/>
      <vertAlign val="superscript"/>
      <sz val="12"/>
      <name val="Times New Roman"/>
      <family val="1"/>
    </font>
    <font>
      <b/>
      <u/>
      <sz val="12"/>
      <name val="Times New Roman"/>
      <family val="1"/>
    </font>
    <font>
      <sz val="10"/>
      <name val="Arial"/>
      <family val="2"/>
    </font>
    <font>
      <b/>
      <sz val="12"/>
      <color theme="1" tint="0.34998626667073579"/>
      <name val="Times New Roman"/>
      <family val="1"/>
    </font>
    <font>
      <sz val="12"/>
      <color theme="1" tint="0.3499862666707357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99">
    <xf numFmtId="0" fontId="0" fillId="0" borderId="0" xfId="0"/>
    <xf numFmtId="44" fontId="3" fillId="0" borderId="22" xfId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44" fontId="3" fillId="0" borderId="27" xfId="1" applyFont="1" applyBorder="1" applyAlignment="1">
      <alignment horizontal="center" vertical="center"/>
    </xf>
    <xf numFmtId="0" fontId="3" fillId="0" borderId="27" xfId="0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5" borderId="27" xfId="0" applyFont="1" applyFill="1" applyBorder="1" applyAlignment="1">
      <alignment vertical="center"/>
    </xf>
    <xf numFmtId="0" fontId="3" fillId="0" borderId="27" xfId="0" applyFont="1" applyBorder="1" applyAlignment="1">
      <alignment horizontal="left" vertical="center"/>
    </xf>
    <xf numFmtId="44" fontId="3" fillId="0" borderId="27" xfId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/>
    </xf>
    <xf numFmtId="44" fontId="10" fillId="0" borderId="27" xfId="1" applyFont="1" applyBorder="1" applyAlignment="1">
      <alignment horizontal="center" vertical="center"/>
    </xf>
    <xf numFmtId="0" fontId="10" fillId="0" borderId="27" xfId="0" applyFont="1" applyBorder="1" applyAlignment="1">
      <alignment vertical="center"/>
    </xf>
    <xf numFmtId="0" fontId="10" fillId="0" borderId="27" xfId="0" applyFont="1" applyBorder="1" applyAlignment="1">
      <alignment horizontal="left" vertical="center" wrapText="1"/>
    </xf>
    <xf numFmtId="0" fontId="10" fillId="0" borderId="27" xfId="0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 wrapText="1"/>
    </xf>
    <xf numFmtId="0" fontId="4" fillId="0" borderId="27" xfId="0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/>
    </xf>
    <xf numFmtId="0" fontId="10" fillId="0" borderId="27" xfId="0" applyFont="1" applyBorder="1" applyAlignment="1">
      <alignment vertical="center" wrapText="1"/>
    </xf>
    <xf numFmtId="0" fontId="10" fillId="0" borderId="27" xfId="0" applyFont="1" applyBorder="1" applyAlignment="1">
      <alignment horizontal="left" vertical="center"/>
    </xf>
    <xf numFmtId="44" fontId="10" fillId="0" borderId="27" xfId="1" applyFont="1" applyBorder="1" applyAlignment="1">
      <alignment horizontal="left" vertical="center"/>
    </xf>
    <xf numFmtId="44" fontId="3" fillId="0" borderId="27" xfId="1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4" fillId="3" borderId="11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0" fontId="4" fillId="3" borderId="13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4" borderId="27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4" fillId="0" borderId="16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tabSelected="1" topLeftCell="A32" zoomScale="80" zoomScaleNormal="80" workbookViewId="0">
      <selection activeCell="D43" sqref="D43"/>
    </sheetView>
  </sheetViews>
  <sheetFormatPr defaultColWidth="9.140625" defaultRowHeight="15.75" x14ac:dyDescent="0.2"/>
  <cols>
    <col min="1" max="1" width="2.42578125" style="39" customWidth="1"/>
    <col min="2" max="2" width="7" style="39" customWidth="1"/>
    <col min="3" max="3" width="9.140625" style="39" customWidth="1"/>
    <col min="4" max="4" width="75.140625" style="39" customWidth="1"/>
    <col min="5" max="5" width="19.42578125" style="39" customWidth="1"/>
    <col min="6" max="6" width="11.85546875" style="40" customWidth="1"/>
    <col min="7" max="7" width="13.5703125" style="40" customWidth="1"/>
    <col min="8" max="9" width="9.140625" style="40" customWidth="1"/>
    <col min="10" max="10" width="16.7109375" style="40" customWidth="1"/>
    <col min="11" max="11" width="13.140625" style="40" customWidth="1"/>
    <col min="12" max="12" width="37.5703125" style="40" customWidth="1"/>
    <col min="13" max="14" width="9.140625" style="39"/>
    <col min="15" max="15" width="0" style="39" hidden="1" customWidth="1"/>
    <col min="16" max="16384" width="9.140625" style="39"/>
  </cols>
  <sheetData>
    <row r="1" spans="1:18" ht="22.5" customHeight="1" thickBot="1" x14ac:dyDescent="0.25"/>
    <row r="2" spans="1:18" ht="21" customHeight="1" thickBot="1" x14ac:dyDescent="0.25">
      <c r="B2" s="41" t="s">
        <v>28</v>
      </c>
      <c r="C2" s="42"/>
      <c r="D2" s="43"/>
      <c r="E2" s="42"/>
      <c r="F2" s="42"/>
      <c r="G2" s="42"/>
      <c r="H2" s="42"/>
      <c r="I2" s="42"/>
      <c r="J2" s="42"/>
      <c r="K2" s="42"/>
      <c r="L2" s="44"/>
    </row>
    <row r="3" spans="1:18" ht="27" customHeight="1" x14ac:dyDescent="0.2">
      <c r="B3" s="45" t="s">
        <v>42</v>
      </c>
      <c r="C3" s="46"/>
      <c r="D3" s="47"/>
      <c r="E3" s="47"/>
      <c r="F3" s="47"/>
      <c r="G3" s="96" t="s">
        <v>44</v>
      </c>
      <c r="H3" s="97"/>
      <c r="I3" s="97"/>
      <c r="J3" s="97"/>
      <c r="K3" s="97"/>
      <c r="L3" s="98"/>
    </row>
    <row r="4" spans="1:18" ht="16.5" customHeight="1" x14ac:dyDescent="0.2">
      <c r="B4" s="48" t="s">
        <v>43</v>
      </c>
      <c r="C4" s="49"/>
      <c r="D4" s="50"/>
      <c r="E4" s="50"/>
      <c r="F4" s="50"/>
      <c r="G4" s="85" t="s">
        <v>45</v>
      </c>
      <c r="H4" s="86"/>
      <c r="I4" s="86"/>
      <c r="J4" s="86"/>
      <c r="K4" s="86"/>
      <c r="L4" s="87"/>
    </row>
    <row r="5" spans="1:18" ht="21" customHeight="1" x14ac:dyDescent="0.2">
      <c r="B5" s="51" t="s">
        <v>93</v>
      </c>
      <c r="C5" s="52"/>
      <c r="D5" s="53"/>
      <c r="E5" s="53"/>
      <c r="F5" s="53"/>
      <c r="G5" s="53"/>
      <c r="H5" s="53"/>
      <c r="I5" s="53"/>
      <c r="J5" s="53"/>
      <c r="K5" s="53"/>
      <c r="L5" s="54"/>
      <c r="O5" s="40" t="s">
        <v>7</v>
      </c>
    </row>
    <row r="6" spans="1:18" ht="22.5" customHeight="1" x14ac:dyDescent="0.2">
      <c r="A6" s="39" t="s">
        <v>0</v>
      </c>
      <c r="B6" s="55" t="s">
        <v>26</v>
      </c>
      <c r="C6" s="56"/>
      <c r="D6" s="57"/>
      <c r="E6" s="57" t="s">
        <v>46</v>
      </c>
      <c r="F6" s="58"/>
      <c r="G6" s="58"/>
      <c r="H6" s="58"/>
      <c r="I6" s="88" t="s">
        <v>47</v>
      </c>
      <c r="J6" s="58"/>
      <c r="K6" s="58"/>
      <c r="L6" s="89"/>
      <c r="O6" s="40" t="s">
        <v>8</v>
      </c>
    </row>
    <row r="7" spans="1:18" s="40" customFormat="1" ht="48.75" customHeight="1" x14ac:dyDescent="0.2">
      <c r="B7" s="25" t="s">
        <v>6</v>
      </c>
      <c r="C7" s="23" t="s">
        <v>2</v>
      </c>
      <c r="D7" s="14" t="s">
        <v>23</v>
      </c>
      <c r="E7" s="16" t="s">
        <v>51</v>
      </c>
      <c r="F7" s="16" t="s">
        <v>22</v>
      </c>
      <c r="G7" s="16" t="s">
        <v>21</v>
      </c>
      <c r="H7" s="16" t="s">
        <v>20</v>
      </c>
      <c r="I7" s="16"/>
      <c r="J7" s="14" t="s">
        <v>19</v>
      </c>
      <c r="K7" s="16" t="s">
        <v>127</v>
      </c>
      <c r="L7" s="17" t="s">
        <v>18</v>
      </c>
      <c r="M7" s="59"/>
      <c r="N7" s="59"/>
      <c r="O7" s="59" t="s">
        <v>10</v>
      </c>
    </row>
    <row r="8" spans="1:18" ht="54" customHeight="1" thickBot="1" x14ac:dyDescent="0.25">
      <c r="B8" s="26"/>
      <c r="C8" s="24"/>
      <c r="D8" s="15"/>
      <c r="E8" s="14"/>
      <c r="F8" s="14"/>
      <c r="G8" s="14"/>
      <c r="H8" s="13" t="s">
        <v>27</v>
      </c>
      <c r="I8" s="13" t="s">
        <v>24</v>
      </c>
      <c r="J8" s="15"/>
      <c r="K8" s="14"/>
      <c r="L8" s="18"/>
      <c r="M8" s="60"/>
      <c r="N8" s="60"/>
      <c r="O8" s="59" t="s">
        <v>11</v>
      </c>
    </row>
    <row r="9" spans="1:18" ht="16.5" thickBot="1" x14ac:dyDescent="0.25">
      <c r="B9" s="8">
        <v>1</v>
      </c>
      <c r="C9" s="8"/>
      <c r="D9" s="61" t="s">
        <v>3</v>
      </c>
      <c r="E9" s="1"/>
      <c r="F9" s="2"/>
      <c r="G9" s="2"/>
      <c r="H9" s="2"/>
      <c r="I9" s="2"/>
      <c r="J9" s="2"/>
      <c r="K9" s="2"/>
      <c r="L9" s="2"/>
      <c r="O9" s="40" t="s">
        <v>12</v>
      </c>
      <c r="P9" s="39" t="s">
        <v>35</v>
      </c>
      <c r="R9" s="39" t="s">
        <v>40</v>
      </c>
    </row>
    <row r="10" spans="1:18" ht="16.5" thickBot="1" x14ac:dyDescent="0.25">
      <c r="B10" s="5"/>
      <c r="C10" s="5"/>
      <c r="D10" s="10" t="s">
        <v>48</v>
      </c>
      <c r="E10" s="3"/>
      <c r="F10" s="5"/>
      <c r="G10" s="5"/>
      <c r="H10" s="5"/>
      <c r="I10" s="5"/>
      <c r="J10" s="5"/>
      <c r="K10" s="5"/>
      <c r="L10" s="5"/>
      <c r="O10" s="40" t="s">
        <v>13</v>
      </c>
      <c r="P10" s="39" t="s">
        <v>8</v>
      </c>
      <c r="R10" s="39" t="s">
        <v>41</v>
      </c>
    </row>
    <row r="11" spans="1:18" s="62" customFormat="1" ht="32.25" thickBot="1" x14ac:dyDescent="0.25">
      <c r="B11" s="27"/>
      <c r="C11" s="27" t="s">
        <v>71</v>
      </c>
      <c r="D11" s="30" t="s">
        <v>56</v>
      </c>
      <c r="E11" s="28">
        <v>15000</v>
      </c>
      <c r="F11" s="27" t="s">
        <v>14</v>
      </c>
      <c r="G11" s="27" t="s">
        <v>16</v>
      </c>
      <c r="H11" s="27">
        <v>100</v>
      </c>
      <c r="I11" s="27">
        <v>0</v>
      </c>
      <c r="J11" s="27" t="s">
        <v>49</v>
      </c>
      <c r="K11" s="32" t="s">
        <v>121</v>
      </c>
      <c r="L11" s="32" t="s">
        <v>128</v>
      </c>
      <c r="O11" s="63"/>
    </row>
    <row r="12" spans="1:18" ht="32.25" thickBot="1" x14ac:dyDescent="0.25">
      <c r="B12" s="5"/>
      <c r="C12" s="5" t="s">
        <v>72</v>
      </c>
      <c r="D12" s="4" t="s">
        <v>57</v>
      </c>
      <c r="E12" s="3">
        <v>15000</v>
      </c>
      <c r="F12" s="5" t="s">
        <v>14</v>
      </c>
      <c r="G12" s="5" t="s">
        <v>16</v>
      </c>
      <c r="H12" s="5">
        <v>100</v>
      </c>
      <c r="I12" s="5">
        <v>0</v>
      </c>
      <c r="J12" s="5" t="s">
        <v>52</v>
      </c>
      <c r="K12" s="6" t="s">
        <v>129</v>
      </c>
      <c r="L12" s="6" t="s">
        <v>133</v>
      </c>
      <c r="O12" s="40"/>
    </row>
    <row r="13" spans="1:18" ht="32.25" thickBot="1" x14ac:dyDescent="0.25">
      <c r="B13" s="5"/>
      <c r="C13" s="5" t="s">
        <v>72</v>
      </c>
      <c r="D13" s="4" t="s">
        <v>132</v>
      </c>
      <c r="E13" s="3">
        <v>15000</v>
      </c>
      <c r="F13" s="5" t="s">
        <v>14</v>
      </c>
      <c r="G13" s="5" t="s">
        <v>16</v>
      </c>
      <c r="H13" s="5">
        <v>100</v>
      </c>
      <c r="I13" s="5">
        <v>0</v>
      </c>
      <c r="J13" s="5" t="s">
        <v>52</v>
      </c>
      <c r="K13" s="6" t="s">
        <v>129</v>
      </c>
      <c r="L13" s="6" t="s">
        <v>134</v>
      </c>
      <c r="O13" s="40"/>
    </row>
    <row r="14" spans="1:18" ht="32.25" thickBot="1" x14ac:dyDescent="0.25">
      <c r="B14" s="5"/>
      <c r="C14" s="5" t="s">
        <v>72</v>
      </c>
      <c r="D14" s="4" t="s">
        <v>58</v>
      </c>
      <c r="E14" s="3">
        <v>3000</v>
      </c>
      <c r="F14" s="5" t="s">
        <v>14</v>
      </c>
      <c r="G14" s="5" t="s">
        <v>16</v>
      </c>
      <c r="H14" s="5">
        <v>100</v>
      </c>
      <c r="I14" s="5">
        <v>0</v>
      </c>
      <c r="J14" s="5" t="s">
        <v>65</v>
      </c>
      <c r="K14" s="6" t="s">
        <v>130</v>
      </c>
      <c r="L14" s="6" t="s">
        <v>131</v>
      </c>
      <c r="O14" s="40"/>
    </row>
    <row r="15" spans="1:18" ht="16.5" thickBot="1" x14ac:dyDescent="0.25">
      <c r="B15" s="5"/>
      <c r="C15" s="5"/>
      <c r="D15" s="10" t="s">
        <v>25</v>
      </c>
      <c r="E15" s="3"/>
      <c r="F15" s="5"/>
      <c r="G15" s="5"/>
      <c r="H15" s="5"/>
      <c r="I15" s="5"/>
      <c r="J15" s="5"/>
      <c r="K15" s="5"/>
      <c r="L15" s="5"/>
      <c r="O15" s="40"/>
    </row>
    <row r="16" spans="1:18" ht="32.25" thickBot="1" x14ac:dyDescent="0.25">
      <c r="B16" s="5"/>
      <c r="C16" s="5" t="s">
        <v>72</v>
      </c>
      <c r="D16" s="4" t="s">
        <v>87</v>
      </c>
      <c r="E16" s="12">
        <v>80000</v>
      </c>
      <c r="F16" s="5" t="s">
        <v>8</v>
      </c>
      <c r="G16" s="5" t="s">
        <v>16</v>
      </c>
      <c r="H16" s="5">
        <v>100</v>
      </c>
      <c r="I16" s="5">
        <v>0</v>
      </c>
      <c r="J16" s="5" t="s">
        <v>125</v>
      </c>
      <c r="K16" s="6" t="s">
        <v>126</v>
      </c>
      <c r="L16" s="5"/>
      <c r="O16" s="40"/>
    </row>
    <row r="17" spans="2:16" ht="48" thickBot="1" x14ac:dyDescent="0.25">
      <c r="B17" s="5"/>
      <c r="C17" s="5"/>
      <c r="D17" s="33" t="s">
        <v>50</v>
      </c>
      <c r="E17" s="3">
        <v>21140000</v>
      </c>
      <c r="F17" s="5"/>
      <c r="G17" s="5" t="s">
        <v>16</v>
      </c>
      <c r="H17" s="5">
        <v>100</v>
      </c>
      <c r="I17" s="5">
        <v>0</v>
      </c>
      <c r="J17" s="5" t="s">
        <v>94</v>
      </c>
      <c r="K17" s="5"/>
      <c r="L17" s="6" t="s">
        <v>53</v>
      </c>
      <c r="O17" s="40"/>
    </row>
    <row r="18" spans="2:16" ht="16.5" thickBot="1" x14ac:dyDescent="0.25">
      <c r="B18" s="9">
        <v>2</v>
      </c>
      <c r="C18" s="9"/>
      <c r="D18" s="61" t="s">
        <v>4</v>
      </c>
      <c r="E18" s="3"/>
      <c r="F18" s="5"/>
      <c r="G18" s="5"/>
      <c r="H18" s="5"/>
      <c r="I18" s="5"/>
      <c r="J18" s="5"/>
      <c r="K18" s="5"/>
      <c r="L18" s="5"/>
      <c r="O18" s="40" t="s">
        <v>16</v>
      </c>
      <c r="P18" s="39" t="s">
        <v>9</v>
      </c>
    </row>
    <row r="19" spans="2:16" ht="16.5" thickBot="1" x14ac:dyDescent="0.25">
      <c r="B19" s="9"/>
      <c r="C19" s="9"/>
      <c r="D19" s="10" t="s">
        <v>48</v>
      </c>
      <c r="E19" s="3"/>
      <c r="F19" s="5"/>
      <c r="G19" s="5"/>
      <c r="H19" s="5"/>
      <c r="I19" s="5"/>
      <c r="J19" s="5"/>
      <c r="K19" s="5"/>
      <c r="L19" s="5"/>
      <c r="O19" s="40"/>
      <c r="P19" s="39" t="s">
        <v>36</v>
      </c>
    </row>
    <row r="20" spans="2:16" s="62" customFormat="1" ht="32.25" thickBot="1" x14ac:dyDescent="0.25">
      <c r="B20" s="64"/>
      <c r="C20" s="27" t="s">
        <v>75</v>
      </c>
      <c r="D20" s="29" t="s">
        <v>54</v>
      </c>
      <c r="E20" s="28">
        <v>20000</v>
      </c>
      <c r="F20" s="27" t="s">
        <v>14</v>
      </c>
      <c r="G20" s="27" t="s">
        <v>16</v>
      </c>
      <c r="H20" s="27">
        <v>100</v>
      </c>
      <c r="I20" s="27">
        <v>0</v>
      </c>
      <c r="J20" s="31" t="s">
        <v>55</v>
      </c>
      <c r="K20" s="32" t="s">
        <v>121</v>
      </c>
      <c r="L20" s="27"/>
      <c r="O20" s="63"/>
      <c r="P20" s="62" t="s">
        <v>37</v>
      </c>
    </row>
    <row r="21" spans="2:16" s="62" customFormat="1" ht="32.25" thickBot="1" x14ac:dyDescent="0.25">
      <c r="B21" s="64"/>
      <c r="C21" s="27" t="s">
        <v>75</v>
      </c>
      <c r="D21" s="29" t="s">
        <v>59</v>
      </c>
      <c r="E21" s="28">
        <v>15000</v>
      </c>
      <c r="F21" s="27" t="s">
        <v>14</v>
      </c>
      <c r="G21" s="27" t="s">
        <v>16</v>
      </c>
      <c r="H21" s="27">
        <v>100</v>
      </c>
      <c r="I21" s="27">
        <v>0</v>
      </c>
      <c r="J21" s="31" t="s">
        <v>60</v>
      </c>
      <c r="K21" s="32" t="s">
        <v>121</v>
      </c>
      <c r="L21" s="27"/>
      <c r="O21" s="63"/>
    </row>
    <row r="22" spans="2:16" s="62" customFormat="1" ht="30.75" customHeight="1" thickBot="1" x14ac:dyDescent="0.25">
      <c r="B22" s="64"/>
      <c r="C22" s="27" t="s">
        <v>75</v>
      </c>
      <c r="D22" s="30" t="s">
        <v>61</v>
      </c>
      <c r="E22" s="28">
        <v>15000</v>
      </c>
      <c r="F22" s="27" t="s">
        <v>14</v>
      </c>
      <c r="G22" s="27" t="s">
        <v>16</v>
      </c>
      <c r="H22" s="27">
        <v>100</v>
      </c>
      <c r="I22" s="27">
        <v>0</v>
      </c>
      <c r="J22" s="31" t="s">
        <v>62</v>
      </c>
      <c r="K22" s="32" t="s">
        <v>121</v>
      </c>
      <c r="L22" s="27"/>
      <c r="O22" s="63"/>
    </row>
    <row r="23" spans="2:16" s="62" customFormat="1" ht="32.25" thickBot="1" x14ac:dyDescent="0.25">
      <c r="B23" s="64"/>
      <c r="C23" s="27" t="s">
        <v>76</v>
      </c>
      <c r="D23" s="29" t="s">
        <v>63</v>
      </c>
      <c r="E23" s="28">
        <v>8500</v>
      </c>
      <c r="F23" s="27" t="s">
        <v>14</v>
      </c>
      <c r="G23" s="27" t="s">
        <v>16</v>
      </c>
      <c r="H23" s="27">
        <v>100</v>
      </c>
      <c r="I23" s="27">
        <v>0</v>
      </c>
      <c r="J23" s="31" t="s">
        <v>64</v>
      </c>
      <c r="K23" s="32" t="s">
        <v>121</v>
      </c>
      <c r="L23" s="27"/>
      <c r="O23" s="63"/>
    </row>
    <row r="24" spans="2:16" ht="32.25" thickBot="1" x14ac:dyDescent="0.25">
      <c r="B24" s="9"/>
      <c r="C24" s="5" t="s">
        <v>77</v>
      </c>
      <c r="D24" s="7" t="s">
        <v>66</v>
      </c>
      <c r="E24" s="3">
        <v>6500</v>
      </c>
      <c r="F24" s="5" t="s">
        <v>14</v>
      </c>
      <c r="G24" s="5" t="s">
        <v>16</v>
      </c>
      <c r="H24" s="5">
        <v>100</v>
      </c>
      <c r="I24" s="5">
        <v>0</v>
      </c>
      <c r="J24" s="5" t="s">
        <v>67</v>
      </c>
      <c r="K24" s="6" t="s">
        <v>129</v>
      </c>
      <c r="L24" s="5" t="s">
        <v>73</v>
      </c>
      <c r="O24" s="40"/>
    </row>
    <row r="25" spans="2:16" ht="32.25" thickBot="1" x14ac:dyDescent="0.25">
      <c r="B25" s="9"/>
      <c r="C25" s="5" t="s">
        <v>78</v>
      </c>
      <c r="D25" s="7" t="s">
        <v>70</v>
      </c>
      <c r="E25" s="3">
        <f>38000/3.8</f>
        <v>10000</v>
      </c>
      <c r="F25" s="5" t="s">
        <v>14</v>
      </c>
      <c r="G25" s="5" t="s">
        <v>16</v>
      </c>
      <c r="H25" s="5">
        <v>100</v>
      </c>
      <c r="I25" s="5">
        <v>0</v>
      </c>
      <c r="J25" s="34" t="s">
        <v>122</v>
      </c>
      <c r="K25" s="6" t="s">
        <v>126</v>
      </c>
      <c r="L25" s="5" t="s">
        <v>0</v>
      </c>
      <c r="O25" s="40"/>
    </row>
    <row r="26" spans="2:16" ht="48" thickBot="1" x14ac:dyDescent="0.25">
      <c r="B26" s="9"/>
      <c r="C26" s="5" t="s">
        <v>115</v>
      </c>
      <c r="D26" s="4" t="s">
        <v>116</v>
      </c>
      <c r="E26" s="3">
        <v>70000</v>
      </c>
      <c r="F26" s="5" t="s">
        <v>14</v>
      </c>
      <c r="G26" s="5" t="s">
        <v>16</v>
      </c>
      <c r="H26" s="5">
        <v>100</v>
      </c>
      <c r="I26" s="5">
        <v>0</v>
      </c>
      <c r="J26" s="5" t="s">
        <v>117</v>
      </c>
      <c r="K26" s="6" t="s">
        <v>126</v>
      </c>
      <c r="L26" s="6" t="s">
        <v>118</v>
      </c>
      <c r="O26" s="40"/>
    </row>
    <row r="27" spans="2:16" ht="16.5" thickBot="1" x14ac:dyDescent="0.25">
      <c r="B27" s="9"/>
      <c r="C27" s="9"/>
      <c r="D27" s="10" t="s">
        <v>25</v>
      </c>
      <c r="E27" s="4"/>
      <c r="F27" s="5"/>
      <c r="G27" s="5"/>
      <c r="H27" s="5"/>
      <c r="I27" s="5"/>
      <c r="J27" s="5"/>
      <c r="K27" s="5"/>
      <c r="L27" s="5"/>
      <c r="O27" s="40"/>
    </row>
    <row r="28" spans="2:16" s="62" customFormat="1" ht="32.25" thickBot="1" x14ac:dyDescent="0.25">
      <c r="B28" s="64"/>
      <c r="C28" s="27" t="s">
        <v>75</v>
      </c>
      <c r="D28" s="35" t="s">
        <v>68</v>
      </c>
      <c r="E28" s="28">
        <v>20000</v>
      </c>
      <c r="F28" s="27" t="s">
        <v>8</v>
      </c>
      <c r="G28" s="27" t="s">
        <v>41</v>
      </c>
      <c r="H28" s="27">
        <v>100</v>
      </c>
      <c r="I28" s="27">
        <v>0</v>
      </c>
      <c r="J28" s="27" t="s">
        <v>52</v>
      </c>
      <c r="K28" s="32" t="s">
        <v>121</v>
      </c>
      <c r="L28" s="27" t="s">
        <v>79</v>
      </c>
      <c r="O28" s="63"/>
    </row>
    <row r="29" spans="2:16" s="62" customFormat="1" ht="32.25" thickBot="1" x14ac:dyDescent="0.25">
      <c r="B29" s="64"/>
      <c r="C29" s="27" t="s">
        <v>75</v>
      </c>
      <c r="D29" s="29" t="s">
        <v>69</v>
      </c>
      <c r="E29" s="28">
        <v>5000</v>
      </c>
      <c r="F29" s="27" t="s">
        <v>8</v>
      </c>
      <c r="G29" s="27" t="s">
        <v>16</v>
      </c>
      <c r="H29" s="27">
        <v>100</v>
      </c>
      <c r="I29" s="27">
        <v>0</v>
      </c>
      <c r="J29" s="27" t="s">
        <v>52</v>
      </c>
      <c r="K29" s="32" t="s">
        <v>121</v>
      </c>
      <c r="L29" s="27" t="s">
        <v>80</v>
      </c>
      <c r="O29" s="63"/>
    </row>
    <row r="30" spans="2:16" ht="32.25" thickBot="1" x14ac:dyDescent="0.25">
      <c r="B30" s="9"/>
      <c r="C30" s="5" t="s">
        <v>75</v>
      </c>
      <c r="D30" s="4" t="s">
        <v>81</v>
      </c>
      <c r="E30" s="3">
        <v>25000</v>
      </c>
      <c r="F30" s="5" t="s">
        <v>9</v>
      </c>
      <c r="G30" s="5" t="s">
        <v>16</v>
      </c>
      <c r="H30" s="5">
        <v>100</v>
      </c>
      <c r="I30" s="5">
        <v>0</v>
      </c>
      <c r="J30" s="5" t="s">
        <v>65</v>
      </c>
      <c r="K30" s="6" t="s">
        <v>130</v>
      </c>
      <c r="L30" s="5"/>
      <c r="O30" s="40"/>
    </row>
    <row r="31" spans="2:16" ht="32.25" thickBot="1" x14ac:dyDescent="0.25">
      <c r="B31" s="9"/>
      <c r="C31" s="5" t="s">
        <v>84</v>
      </c>
      <c r="D31" s="4" t="s">
        <v>114</v>
      </c>
      <c r="E31" s="3">
        <v>95000</v>
      </c>
      <c r="F31" s="5" t="s">
        <v>8</v>
      </c>
      <c r="G31" s="5" t="s">
        <v>16</v>
      </c>
      <c r="H31" s="5">
        <v>100</v>
      </c>
      <c r="I31" s="5">
        <v>0</v>
      </c>
      <c r="J31" s="5" t="s">
        <v>86</v>
      </c>
      <c r="K31" s="6" t="s">
        <v>126</v>
      </c>
      <c r="L31" s="5"/>
      <c r="O31" s="40"/>
    </row>
    <row r="32" spans="2:16" ht="32.25" thickBot="1" x14ac:dyDescent="0.25">
      <c r="B32" s="9"/>
      <c r="C32" s="5" t="s">
        <v>75</v>
      </c>
      <c r="D32" s="4" t="s">
        <v>124</v>
      </c>
      <c r="E32" s="3">
        <v>5000</v>
      </c>
      <c r="F32" s="5" t="s">
        <v>8</v>
      </c>
      <c r="G32" s="5" t="s">
        <v>16</v>
      </c>
      <c r="H32" s="5">
        <v>100</v>
      </c>
      <c r="I32" s="5">
        <v>0</v>
      </c>
      <c r="J32" s="34" t="s">
        <v>123</v>
      </c>
      <c r="K32" s="6" t="s">
        <v>130</v>
      </c>
      <c r="L32" s="5" t="s">
        <v>0</v>
      </c>
      <c r="O32" s="40"/>
    </row>
    <row r="33" spans="2:16" ht="48" thickBot="1" x14ac:dyDescent="0.25">
      <c r="B33" s="5"/>
      <c r="C33" s="5"/>
      <c r="D33" s="33" t="s">
        <v>50</v>
      </c>
      <c r="E33" s="3">
        <v>7638000</v>
      </c>
      <c r="F33" s="5"/>
      <c r="G33" s="5" t="s">
        <v>16</v>
      </c>
      <c r="H33" s="5">
        <v>100</v>
      </c>
      <c r="I33" s="5">
        <v>0</v>
      </c>
      <c r="J33" s="5" t="s">
        <v>83</v>
      </c>
      <c r="K33" s="5"/>
      <c r="L33" s="6" t="s">
        <v>53</v>
      </c>
      <c r="O33" s="40" t="s">
        <v>17</v>
      </c>
      <c r="P33" s="39" t="s">
        <v>15</v>
      </c>
    </row>
    <row r="34" spans="2:16" ht="16.5" thickBot="1" x14ac:dyDescent="0.25">
      <c r="B34" s="5">
        <v>3</v>
      </c>
      <c r="C34" s="5"/>
      <c r="D34" s="61" t="s">
        <v>88</v>
      </c>
      <c r="E34" s="3"/>
      <c r="F34" s="5"/>
      <c r="G34" s="5"/>
      <c r="H34" s="5"/>
      <c r="I34" s="5"/>
      <c r="J34" s="5"/>
      <c r="K34" s="5"/>
      <c r="L34" s="5"/>
      <c r="O34" s="40" t="s">
        <v>15</v>
      </c>
    </row>
    <row r="35" spans="2:16" ht="16.5" thickBot="1" x14ac:dyDescent="0.25">
      <c r="B35" s="5"/>
      <c r="C35" s="5"/>
      <c r="D35" s="10" t="s">
        <v>89</v>
      </c>
      <c r="E35" s="3"/>
      <c r="F35" s="5"/>
      <c r="G35" s="5"/>
      <c r="H35" s="5"/>
      <c r="I35" s="5"/>
      <c r="J35" s="5"/>
      <c r="K35" s="5"/>
      <c r="L35" s="5"/>
      <c r="O35" s="40"/>
    </row>
    <row r="36" spans="2:16" s="62" customFormat="1" ht="32.25" thickBot="1" x14ac:dyDescent="0.25">
      <c r="B36" s="27"/>
      <c r="C36" s="27" t="s">
        <v>91</v>
      </c>
      <c r="D36" s="36" t="s">
        <v>90</v>
      </c>
      <c r="E36" s="28">
        <v>10000</v>
      </c>
      <c r="F36" s="27" t="s">
        <v>8</v>
      </c>
      <c r="G36" s="27" t="s">
        <v>16</v>
      </c>
      <c r="H36" s="27">
        <v>100</v>
      </c>
      <c r="I36" s="27">
        <v>0</v>
      </c>
      <c r="J36" s="27" t="s">
        <v>64</v>
      </c>
      <c r="K36" s="32" t="s">
        <v>121</v>
      </c>
      <c r="L36" s="27" t="s">
        <v>119</v>
      </c>
      <c r="O36" s="63"/>
    </row>
    <row r="37" spans="2:16" ht="16.5" thickBot="1" x14ac:dyDescent="0.25">
      <c r="B37" s="5"/>
      <c r="C37" s="5"/>
      <c r="D37" s="10" t="s">
        <v>48</v>
      </c>
      <c r="E37" s="3"/>
      <c r="F37" s="5"/>
      <c r="G37" s="5"/>
      <c r="H37" s="5"/>
      <c r="I37" s="5"/>
      <c r="J37" s="5"/>
      <c r="K37" s="5"/>
      <c r="L37" s="5"/>
      <c r="O37" s="40"/>
    </row>
    <row r="38" spans="2:16" ht="32.25" thickBot="1" x14ac:dyDescent="0.25">
      <c r="B38" s="5"/>
      <c r="C38" s="5" t="s">
        <v>92</v>
      </c>
      <c r="D38" s="11" t="s">
        <v>96</v>
      </c>
      <c r="E38" s="3">
        <v>350000</v>
      </c>
      <c r="F38" s="5" t="s">
        <v>14</v>
      </c>
      <c r="G38" s="5" t="s">
        <v>16</v>
      </c>
      <c r="H38" s="5">
        <v>100</v>
      </c>
      <c r="I38" s="5">
        <v>0</v>
      </c>
      <c r="J38" s="5" t="s">
        <v>52</v>
      </c>
      <c r="K38" s="6" t="s">
        <v>129</v>
      </c>
      <c r="L38" s="6" t="s">
        <v>136</v>
      </c>
      <c r="O38" s="40"/>
    </row>
    <row r="39" spans="2:16" s="65" customFormat="1" ht="32.25" thickBot="1" x14ac:dyDescent="0.25">
      <c r="B39" s="36"/>
      <c r="C39" s="36" t="s">
        <v>95</v>
      </c>
      <c r="D39" s="36" t="s">
        <v>97</v>
      </c>
      <c r="E39" s="37">
        <v>11200</v>
      </c>
      <c r="F39" s="27" t="s">
        <v>14</v>
      </c>
      <c r="G39" s="27" t="s">
        <v>16</v>
      </c>
      <c r="H39" s="27">
        <v>100</v>
      </c>
      <c r="I39" s="27">
        <v>0</v>
      </c>
      <c r="J39" s="27" t="s">
        <v>98</v>
      </c>
      <c r="K39" s="32" t="s">
        <v>121</v>
      </c>
      <c r="L39" s="27" t="s">
        <v>120</v>
      </c>
    </row>
    <row r="40" spans="2:16" s="65" customFormat="1" ht="32.25" thickBot="1" x14ac:dyDescent="0.25">
      <c r="B40" s="36"/>
      <c r="C40" s="36" t="s">
        <v>101</v>
      </c>
      <c r="D40" s="36" t="s">
        <v>99</v>
      </c>
      <c r="E40" s="37">
        <v>20000</v>
      </c>
      <c r="F40" s="27" t="s">
        <v>14</v>
      </c>
      <c r="G40" s="27" t="s">
        <v>16</v>
      </c>
      <c r="H40" s="27">
        <v>100</v>
      </c>
      <c r="I40" s="27">
        <v>0</v>
      </c>
      <c r="J40" s="27" t="s">
        <v>82</v>
      </c>
      <c r="K40" s="32" t="s">
        <v>121</v>
      </c>
      <c r="L40" s="27" t="s">
        <v>74</v>
      </c>
    </row>
    <row r="41" spans="2:16" s="66" customFormat="1" ht="32.25" thickBot="1" x14ac:dyDescent="0.25">
      <c r="B41" s="11"/>
      <c r="C41" s="11" t="s">
        <v>101</v>
      </c>
      <c r="D41" s="11" t="s">
        <v>100</v>
      </c>
      <c r="E41" s="38">
        <v>10000</v>
      </c>
      <c r="F41" s="5" t="s">
        <v>14</v>
      </c>
      <c r="G41" s="5" t="s">
        <v>16</v>
      </c>
      <c r="H41" s="5">
        <v>100</v>
      </c>
      <c r="I41" s="5">
        <v>0</v>
      </c>
      <c r="J41" s="5" t="s">
        <v>102</v>
      </c>
      <c r="K41" s="6" t="s">
        <v>129</v>
      </c>
      <c r="L41" s="5" t="s">
        <v>74</v>
      </c>
    </row>
    <row r="42" spans="2:16" ht="32.25" thickBot="1" x14ac:dyDescent="0.25">
      <c r="B42" s="5"/>
      <c r="C42" s="5" t="s">
        <v>103</v>
      </c>
      <c r="D42" s="11" t="s">
        <v>104</v>
      </c>
      <c r="E42" s="3">
        <v>20000</v>
      </c>
      <c r="F42" s="5" t="s">
        <v>14</v>
      </c>
      <c r="G42" s="5" t="s">
        <v>16</v>
      </c>
      <c r="H42" s="5">
        <v>100</v>
      </c>
      <c r="I42" s="5">
        <v>0</v>
      </c>
      <c r="J42" s="5" t="s">
        <v>125</v>
      </c>
      <c r="K42" s="6" t="s">
        <v>126</v>
      </c>
      <c r="L42" s="5"/>
      <c r="O42" s="40"/>
    </row>
    <row r="43" spans="2:16" ht="32.25" thickBot="1" x14ac:dyDescent="0.25">
      <c r="B43" s="5"/>
      <c r="C43" s="5" t="s">
        <v>105</v>
      </c>
      <c r="D43" s="11" t="s">
        <v>108</v>
      </c>
      <c r="E43" s="3">
        <v>50000</v>
      </c>
      <c r="F43" s="5" t="s">
        <v>9</v>
      </c>
      <c r="G43" s="5" t="s">
        <v>16</v>
      </c>
      <c r="H43" s="5">
        <v>100</v>
      </c>
      <c r="I43" s="5">
        <v>0</v>
      </c>
      <c r="J43" s="5" t="s">
        <v>106</v>
      </c>
      <c r="K43" s="6" t="s">
        <v>126</v>
      </c>
      <c r="L43" s="6" t="s">
        <v>107</v>
      </c>
      <c r="O43" s="40"/>
    </row>
    <row r="44" spans="2:16" ht="16.5" thickBot="1" x14ac:dyDescent="0.25">
      <c r="B44" s="5"/>
      <c r="C44" s="5"/>
      <c r="D44" s="10" t="s">
        <v>25</v>
      </c>
      <c r="E44" s="3"/>
      <c r="F44" s="5"/>
      <c r="G44" s="5"/>
      <c r="H44" s="5"/>
      <c r="I44" s="5"/>
      <c r="J44" s="5"/>
      <c r="K44" s="5"/>
      <c r="L44" s="5"/>
      <c r="O44" s="40"/>
    </row>
    <row r="45" spans="2:16" ht="63.75" thickBot="1" x14ac:dyDescent="0.25">
      <c r="B45" s="5"/>
      <c r="C45" s="5" t="s">
        <v>101</v>
      </c>
      <c r="D45" s="11" t="s">
        <v>109</v>
      </c>
      <c r="E45" s="12">
        <v>730000</v>
      </c>
      <c r="F45" s="5"/>
      <c r="G45" s="5" t="s">
        <v>16</v>
      </c>
      <c r="H45" s="5">
        <v>100</v>
      </c>
      <c r="I45" s="5">
        <v>0</v>
      </c>
      <c r="J45" s="5" t="s">
        <v>85</v>
      </c>
      <c r="K45" s="6" t="s">
        <v>130</v>
      </c>
      <c r="L45" s="6" t="s">
        <v>135</v>
      </c>
      <c r="O45" s="40"/>
    </row>
    <row r="46" spans="2:16" ht="16.5" thickBot="1" x14ac:dyDescent="0.25">
      <c r="B46" s="5"/>
      <c r="C46" s="5"/>
      <c r="D46" s="10" t="s">
        <v>5</v>
      </c>
      <c r="E46" s="3"/>
      <c r="F46" s="5"/>
      <c r="G46" s="5"/>
      <c r="H46" s="5"/>
      <c r="I46" s="5"/>
      <c r="J46" s="5"/>
      <c r="K46" s="5"/>
      <c r="L46" s="5"/>
      <c r="O46" s="40"/>
    </row>
    <row r="47" spans="2:16" ht="48" thickBot="1" x14ac:dyDescent="0.25">
      <c r="B47" s="5"/>
      <c r="C47" s="5" t="s">
        <v>112</v>
      </c>
      <c r="D47" s="11" t="s">
        <v>110</v>
      </c>
      <c r="E47" s="3">
        <v>60000</v>
      </c>
      <c r="F47" s="5"/>
      <c r="G47" s="5" t="s">
        <v>16</v>
      </c>
      <c r="H47" s="5">
        <v>100</v>
      </c>
      <c r="I47" s="5">
        <v>0</v>
      </c>
      <c r="J47" s="5" t="s">
        <v>111</v>
      </c>
      <c r="K47" s="6" t="s">
        <v>129</v>
      </c>
      <c r="L47" s="6" t="s">
        <v>137</v>
      </c>
      <c r="O47" s="40"/>
    </row>
    <row r="48" spans="2:16" ht="16.5" thickBot="1" x14ac:dyDescent="0.25">
      <c r="B48" s="5"/>
      <c r="C48" s="5"/>
      <c r="D48" s="67" t="s">
        <v>1</v>
      </c>
      <c r="E48" s="3">
        <f>SUM(E11:E47)</f>
        <v>30462200</v>
      </c>
      <c r="F48" s="5"/>
      <c r="G48" s="5"/>
      <c r="H48" s="5"/>
      <c r="I48" s="5"/>
      <c r="J48" s="5"/>
      <c r="K48" s="5"/>
      <c r="L48" s="5"/>
    </row>
    <row r="49" spans="2:13" ht="19.5" customHeight="1" thickBot="1" x14ac:dyDescent="0.25">
      <c r="B49" s="68" t="s">
        <v>113</v>
      </c>
      <c r="C49" s="69"/>
      <c r="D49" s="69"/>
      <c r="E49" s="70"/>
      <c r="F49" s="90" t="s">
        <v>138</v>
      </c>
      <c r="G49" s="91"/>
      <c r="H49" s="91"/>
      <c r="I49" s="92"/>
      <c r="J49" s="93"/>
      <c r="K49" s="93"/>
      <c r="L49" s="94"/>
    </row>
    <row r="50" spans="2:13" ht="19.5" customHeight="1" thickBot="1" x14ac:dyDescent="0.25">
      <c r="B50" s="71" t="s">
        <v>34</v>
      </c>
      <c r="C50" s="72"/>
      <c r="D50" s="73"/>
      <c r="E50" s="74"/>
      <c r="F50" s="75"/>
      <c r="G50" s="76"/>
      <c r="H50" s="76"/>
      <c r="I50" s="75"/>
      <c r="J50" s="76"/>
      <c r="K50" s="76"/>
      <c r="L50" s="95"/>
    </row>
    <row r="51" spans="2:13" ht="89.45" customHeight="1" thickBot="1" x14ac:dyDescent="0.25">
      <c r="B51" s="77" t="s">
        <v>29</v>
      </c>
      <c r="C51" s="78"/>
      <c r="D51" s="79"/>
      <c r="E51" s="79"/>
      <c r="F51" s="79"/>
      <c r="G51" s="79"/>
      <c r="H51" s="79"/>
      <c r="I51" s="79"/>
      <c r="J51" s="79"/>
      <c r="K51" s="79"/>
      <c r="L51" s="80"/>
      <c r="M51" s="39" t="s">
        <v>0</v>
      </c>
    </row>
    <row r="52" spans="2:13" ht="21.75" customHeight="1" thickBot="1" x14ac:dyDescent="0.25">
      <c r="B52" s="19" t="s">
        <v>30</v>
      </c>
      <c r="C52" s="20"/>
      <c r="D52" s="20"/>
      <c r="E52" s="20"/>
      <c r="F52" s="20"/>
      <c r="G52" s="20"/>
      <c r="H52" s="20"/>
      <c r="I52" s="20"/>
      <c r="J52" s="20"/>
      <c r="K52" s="20"/>
      <c r="L52" s="81"/>
    </row>
    <row r="53" spans="2:13" ht="39" customHeight="1" thickBot="1" x14ac:dyDescent="0.25">
      <c r="B53" s="77" t="s">
        <v>31</v>
      </c>
      <c r="C53" s="78"/>
      <c r="D53" s="78"/>
      <c r="E53" s="78"/>
      <c r="F53" s="78"/>
      <c r="G53" s="78"/>
      <c r="H53" s="78"/>
      <c r="I53" s="78"/>
      <c r="J53" s="78"/>
      <c r="K53" s="78"/>
      <c r="L53" s="82"/>
    </row>
    <row r="54" spans="2:13" ht="26.25" customHeight="1" thickBot="1" x14ac:dyDescent="0.25">
      <c r="B54" s="83" t="s">
        <v>38</v>
      </c>
      <c r="C54" s="84"/>
      <c r="D54" s="79"/>
      <c r="E54" s="79"/>
      <c r="F54" s="79"/>
      <c r="G54" s="79"/>
      <c r="H54" s="79"/>
      <c r="I54" s="79"/>
      <c r="J54" s="79"/>
      <c r="K54" s="79"/>
      <c r="L54" s="80"/>
    </row>
    <row r="55" spans="2:13" ht="26.25" customHeight="1" thickBot="1" x14ac:dyDescent="0.25">
      <c r="B55" s="83" t="s">
        <v>32</v>
      </c>
      <c r="C55" s="84"/>
      <c r="D55" s="79"/>
      <c r="E55" s="79"/>
      <c r="F55" s="79"/>
      <c r="G55" s="79"/>
      <c r="H55" s="79"/>
      <c r="I55" s="79"/>
      <c r="J55" s="79"/>
      <c r="K55" s="79"/>
      <c r="L55" s="80"/>
    </row>
    <row r="56" spans="2:13" ht="53.1" customHeight="1" thickBot="1" x14ac:dyDescent="0.25">
      <c r="B56" s="19" t="s">
        <v>39</v>
      </c>
      <c r="C56" s="20"/>
      <c r="D56" s="21"/>
      <c r="E56" s="21"/>
      <c r="F56" s="21"/>
      <c r="G56" s="21"/>
      <c r="H56" s="21"/>
      <c r="I56" s="21"/>
      <c r="J56" s="21"/>
      <c r="K56" s="21"/>
      <c r="L56" s="22"/>
    </row>
    <row r="57" spans="2:13" ht="36.950000000000003" customHeight="1" thickBot="1" x14ac:dyDescent="0.25">
      <c r="B57" s="77" t="s">
        <v>33</v>
      </c>
      <c r="C57" s="78"/>
      <c r="D57" s="79"/>
      <c r="E57" s="79"/>
      <c r="F57" s="79"/>
      <c r="G57" s="79"/>
      <c r="H57" s="79"/>
      <c r="I57" s="79"/>
      <c r="J57" s="79"/>
      <c r="K57" s="79"/>
      <c r="L57" s="80"/>
    </row>
    <row r="58" spans="2:13" x14ac:dyDescent="0.2">
      <c r="D58" s="40"/>
      <c r="E58" s="40"/>
    </row>
  </sheetData>
  <mergeCells count="26">
    <mergeCell ref="G3:L3"/>
    <mergeCell ref="G4:L4"/>
    <mergeCell ref="B2:L2"/>
    <mergeCell ref="B52:L52"/>
    <mergeCell ref="B49:D49"/>
    <mergeCell ref="F49:H49"/>
    <mergeCell ref="I49:K49"/>
    <mergeCell ref="B4:F4"/>
    <mergeCell ref="B3:F3"/>
    <mergeCell ref="B5:L5"/>
    <mergeCell ref="B7:B8"/>
    <mergeCell ref="D7:D8"/>
    <mergeCell ref="E7:E8"/>
    <mergeCell ref="F7:F8"/>
    <mergeCell ref="G7:G8"/>
    <mergeCell ref="J7:J8"/>
    <mergeCell ref="B57:L57"/>
    <mergeCell ref="B53:L53"/>
    <mergeCell ref="B54:L54"/>
    <mergeCell ref="H7:I7"/>
    <mergeCell ref="K7:K8"/>
    <mergeCell ref="L7:L8"/>
    <mergeCell ref="B56:L56"/>
    <mergeCell ref="B51:L51"/>
    <mergeCell ref="C7:C8"/>
    <mergeCell ref="B55:L55"/>
  </mergeCells>
  <phoneticPr fontId="0" type="noConversion"/>
  <dataValidations count="6">
    <dataValidation type="list" allowBlank="1" showInputMessage="1" showErrorMessage="1" sqref="F29:F48 F9:F26">
      <formula1>$O$5:$O$17</formula1>
    </dataValidation>
    <dataValidation type="list" allowBlank="1" showInputMessage="1" showErrorMessage="1" sqref="F28">
      <formula1>$P$9:$P$12</formula1>
    </dataValidation>
    <dataValidation type="list" allowBlank="1" showInputMessage="1" showErrorMessage="1" sqref="G28">
      <formula1>$R$9:$R$11</formula1>
    </dataValidation>
    <dataValidation type="list" allowBlank="1" showInputMessage="1" showErrorMessage="1" sqref="G27">
      <formula1>$O$18:$O$22</formula1>
    </dataValidation>
    <dataValidation type="list" allowBlank="1" showInputMessage="1" showErrorMessage="1" sqref="F27">
      <formula1>$O$5:$O$12</formula1>
    </dataValidation>
    <dataValidation type="list" allowBlank="1" showInputMessage="1" showErrorMessage="1" sqref="G29:G48 G9:G26">
      <formula1>$O$18:$O$34</formula1>
    </dataValidation>
  </dataValidations>
  <printOptions horizontalCentered="1"/>
  <pageMargins left="0.23622047244094491" right="0.23622047244094491" top="0.6692913385826772" bottom="0.62992125984251968" header="0.27559055118110237" footer="0.35433070866141736"/>
  <pageSetup scale="75" orientation="landscape" r:id="rId1"/>
  <headerFooter alignWithMargins="0">
    <oddHeader xml:space="preserve">&amp;R&amp;8Banco Interamericano de Desarrollo
</oddHeader>
    <oddFooter>&amp;L 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 x14ac:dyDescent="0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456731dbc904a5fb605ec556c33e883 xmlns="9c571b2f-e523-4ab2-ba2e-09e151a03ef4">
      <Terms xmlns="http://schemas.microsoft.com/office/infopath/2007/PartnerControls"/>
    </c456731dbc904a5fb605ec556c33e883>
    <Project_x0020_Document_x0020_Type xmlns="9c571b2f-e523-4ab2-ba2e-09e151a03ef4" xsi:nil="true"/>
    <Business_x0020_Area xmlns="9c571b2f-e523-4ab2-ba2e-09e151a03ef4" xsi:nil="true"/>
    <IDBDocs_x0020_Number xmlns="9c571b2f-e523-4ab2-ba2e-09e151a03ef4">40103001</IDBDocs_x0020_Number>
    <TaxCatchAll xmlns="9c571b2f-e523-4ab2-ba2e-09e151a03ef4">
      <Value>11</Value>
      <Value>10</Value>
    </TaxCatchAll>
    <Phase xmlns="9c571b2f-e523-4ab2-ba2e-09e151a03ef4" xsi:nil="true"/>
    <SISCOR_x0020_Number xmlns="9c571b2f-e523-4ab2-ba2e-09e151a03ef4" xsi:nil="true"/>
    <Division_x0020_or_x0020_Unit xmlns="9c571b2f-e523-4ab2-ba2e-09e151a03ef4">CSC/CBR</Division_x0020_or_x0020_Unit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Procurement Administration</TermName>
          <TermId xmlns="http://schemas.microsoft.com/office/infopath/2007/PartnerControls">d8145667-6247-4db3-9e42-91a14331cc81</TermId>
        </TermInfo>
      </Terms>
    </o5138a91267540169645e33d09c9ddc6>
    <Approval_x0020_Number xmlns="9c571b2f-e523-4ab2-ba2e-09e151a03ef4">ATN/DE-13768-BR</Approval_x0020_Number>
    <Document_x0020_Author xmlns="9c571b2f-e523-4ab2-ba2e-09e151a03ef4">De Araujo Mendes, Thiago</Document_x0020_Author>
    <e559ffcc31d34167856647188be35015 xmlns="9c571b2f-e523-4ab2-ba2e-09e151a03ef4">
      <Terms xmlns="http://schemas.microsoft.com/office/infopath/2007/PartnerControls"/>
    </e559ffcc31d34167856647188be35015>
    <Fiscal_x0020_Year_x0020_IDB xmlns="9c571b2f-e523-4ab2-ba2e-09e151a03ef4">2016</Fiscal_x0020_Year_x0020_IDB>
    <Other_x0020_Author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Goods and Services</TermName>
          <TermId xmlns="http://schemas.microsoft.com/office/infopath/2007/PartnerControls">5bfebf1b-9f1f-4411-b1dd-4c19b807b799</TermId>
        </TermInfo>
      </Terms>
    </fd0e48b6a66848a9885f717e5bbf40c4>
    <Project_x0020_Number xmlns="9c571b2f-e523-4ab2-ba2e-09e151a03ef4">BR-X1028</Project_x0020_Number>
    <Access_x0020_to_x0020_Information_x00a0_Policy xmlns="9c571b2f-e523-4ab2-ba2e-09e151a03ef4">Public</Access_x0020_to_x0020_Information_x00a0_Policy>
    <Package_x0020_Cod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Key_x0020_Document xmlns="9c571b2f-e523-4ab2-ba2e-09e151a03ef4">false</Key_x0020_Document>
    <j8b96605ee2f4c4e988849e658583fee xmlns="9c571b2f-e523-4ab2-ba2e-09e151a03ef4">
      <Terms xmlns="http://schemas.microsoft.com/office/infopath/2007/PartnerControls"/>
    </j8b96605ee2f4c4e988849e658583fee>
    <Migration_x0020_Info xmlns="9c571b2f-e523-4ab2-ba2e-09e151a03ef4">&lt;Data&gt;&lt;APPLICATION&gt;MS EXCEL&lt;/APPLICATION&gt;&lt;USER_STAGE&gt;Procurement Plan&lt;/USER_STAGE&gt;&lt;PD_OBJ_TYPE&gt;0&lt;/PD_OBJ_TYPE&gt;&lt;MAKERECORD&gt;N&lt;/MAKERECORD&gt;&lt;PD_FILEPT_NO&gt;PO-BR-X1028-GS&lt;/PD_FILEPT_NO&gt;&lt;/Data&gt;</Migration_x0020_Info>
    <Operation_x0020_Type xmlns="9c571b2f-e523-4ab2-ba2e-09e151a03ef4" xsi:nil="true"/>
    <Document_x0020_Language_x0020_IDB xmlns="9c571b2f-e523-4ab2-ba2e-09e151a03ef4">Portuguese</Document_x0020_Language_x0020_IDB>
    <Identifier xmlns="9c571b2f-e523-4ab2-ba2e-09e151a03ef4">Plano de aquisições FULL DOC</Identifier>
    <Disclosure_x0020_Activity xmlns="9c571b2f-e523-4ab2-ba2e-09e151a03ef4">Procurement Plan</Disclosure_x0020_Activity>
    <Webtopic xmlns="9c571b2f-e523-4ab2-ba2e-09e151a03ef4">generic</Webtopic>
    <Issue_x0020_Date xmlns="9c571b2f-e523-4ab2-ba2e-09e151a03ef4" xsi:nil="true"/>
    <Publication_x0020_Type xmlns="9c571b2f-e523-4ab2-ba2e-09e151a03ef4" xsi:nil="true"/>
    <Abstract xmlns="9c571b2f-e523-4ab2-ba2e-09e151a03ef4" xsi:nil="true"/>
    <KP_x0020_Topics xmlns="9c571b2f-e523-4ab2-ba2e-09e151a03ef4" xsi:nil="true"/>
    <Editor1 xmlns="9c571b2f-e523-4ab2-ba2e-09e151a03ef4" xsi:nil="true"/>
    <Region xmlns="9c571b2f-e523-4ab2-ba2e-09e151a03ef4" xsi:nil="true"/>
    <Publishing_x0020_House xmlns="9c571b2f-e523-4ab2-ba2e-09e151a03ef4" xsi:nil="true"/>
  </documentManagement>
</p:properties>
</file>

<file path=customXml/item2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12F8F7779E2E4A489CAD325B375B6D78" ma:contentTypeVersion="0" ma:contentTypeDescription="A content type to manage public (operations) IDB documents" ma:contentTypeScope="" ma:versionID="c890bbd2e9fd700eb71e2818ecd6af33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bec94d36bbdde8c267fc8f70597f60f9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f7e5335e-f497-4460-84fe-84634f6535aa}" ma:internalName="TaxCatchAll" ma:showField="CatchAllData" ma:web="f94a1ee6-105a-4250-904d-004e5921b8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f7e5335e-f497-4460-84fe-84634f6535aa}" ma:internalName="TaxCatchAllLabel" ma:readOnly="true" ma:showField="CatchAllDataLabel" ma:web="f94a1ee6-105a-4250-904d-004e5921b8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0191C669-0230-4454-AE4E-62EF0D34A4E9}"/>
</file>

<file path=customXml/itemProps2.xml><?xml version="1.0" encoding="utf-8"?>
<ds:datastoreItem xmlns:ds="http://schemas.openxmlformats.org/officeDocument/2006/customXml" ds:itemID="{11EE3197-25B3-4BD3-86CD-01AB1D10BA47}"/>
</file>

<file path=customXml/itemProps3.xml><?xml version="1.0" encoding="utf-8"?>
<ds:datastoreItem xmlns:ds="http://schemas.openxmlformats.org/officeDocument/2006/customXml" ds:itemID="{422C8897-5DD5-4B77-89DD-C55153D0EB54}"/>
</file>

<file path=customXml/itemProps4.xml><?xml version="1.0" encoding="utf-8"?>
<ds:datastoreItem xmlns:ds="http://schemas.openxmlformats.org/officeDocument/2006/customXml" ds:itemID="{686B56E2-5F44-4FF5-A050-29A12D5AA0C8}"/>
</file>

<file path=customXml/itemProps5.xml><?xml version="1.0" encoding="utf-8"?>
<ds:datastoreItem xmlns:ds="http://schemas.openxmlformats.org/officeDocument/2006/customXml" ds:itemID="{DA5D86B8-E883-446A-B328-429F8EE97B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PP</vt:lpstr>
      <vt:lpstr>Sheet2</vt:lpstr>
      <vt:lpstr>Sheet3</vt:lpstr>
      <vt:lpstr>PP!Print_Area</vt:lpstr>
      <vt:lpstr>PP!Print_Titles</vt:lpstr>
    </vt:vector>
  </TitlesOfParts>
  <Company>Inter-American Development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Plano_de_Aquisições_(BR-X1028_Rural Sustentável)_Janeiro_2016</dc:title>
  <dc:creator>meroca</dc:creator>
  <cp:lastModifiedBy>IADB</cp:lastModifiedBy>
  <cp:lastPrinted>2015-08-07T12:06:01Z</cp:lastPrinted>
  <dcterms:created xsi:type="dcterms:W3CDTF">2007-02-02T19:50:30Z</dcterms:created>
  <dcterms:modified xsi:type="dcterms:W3CDTF">2016-02-02T18:11:49Z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ContentTypeId">
    <vt:lpwstr>0x01010046CF21643EE8D14686A648AA6DAD08920012F8F7779E2E4A489CAD325B375B6D78</vt:lpwstr>
  </property>
  <property fmtid="{D5CDD505-2E9C-101B-9397-08002B2CF9AE}" pid="4" name="TaxKeyword">
    <vt:lpwstr/>
  </property>
  <property fmtid="{D5CDD505-2E9C-101B-9397-08002B2CF9AE}" pid="5" name="Sub_x002d_Sector">
    <vt:lpwstr/>
  </property>
  <property fmtid="{D5CDD505-2E9C-101B-9397-08002B2CF9AE}" pid="6" name="TaxKeywordTaxHTField">
    <vt:lpwstr/>
  </property>
  <property fmtid="{D5CDD505-2E9C-101B-9397-08002B2CF9AE}" pid="7" name="Series Operations IDB">
    <vt:lpwstr>10;#Procurement Administration|d8145667-6247-4db3-9e42-91a14331cc81</vt:lpwstr>
  </property>
  <property fmtid="{D5CDD505-2E9C-101B-9397-08002B2CF9AE}" pid="9" name="Country">
    <vt:lpwstr/>
  </property>
  <property fmtid="{D5CDD505-2E9C-101B-9397-08002B2CF9AE}" pid="10" name="Fund IDB">
    <vt:lpwstr/>
  </property>
  <property fmtid="{D5CDD505-2E9C-101B-9397-08002B2CF9AE}" pid="11" name="Series_x0020_Operations_x0020_IDB">
    <vt:lpwstr>10;#Procurement Administration|d8145667-6247-4db3-9e42-91a14331cc81</vt:lpwstr>
  </property>
  <property fmtid="{D5CDD505-2E9C-101B-9397-08002B2CF9AE}" pid="12" name="To:">
    <vt:lpwstr/>
  </property>
  <property fmtid="{D5CDD505-2E9C-101B-9397-08002B2CF9AE}" pid="13" name="From:">
    <vt:lpwstr/>
  </property>
  <property fmtid="{D5CDD505-2E9C-101B-9397-08002B2CF9AE}" pid="14" name="Sector IDB">
    <vt:lpwstr/>
  </property>
  <property fmtid="{D5CDD505-2E9C-101B-9397-08002B2CF9AE}" pid="15" name="Function Operations IDB">
    <vt:lpwstr>11;#Goods and Services|5bfebf1b-9f1f-4411-b1dd-4c19b807b799</vt:lpwstr>
  </property>
  <property fmtid="{D5CDD505-2E9C-101B-9397-08002B2CF9AE}" pid="16" name="Sub-Sector">
    <vt:lpwstr/>
  </property>
</Properties>
</file>