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775" tabRatio="403" activeTab="0"/>
  </bookViews>
  <sheets>
    <sheet name="Plan Adq Minsal 1Sem 08" sheetId="1" r:id="rId1"/>
  </sheets>
  <definedNames/>
  <calcPr fullCalcOnLoad="1"/>
</workbook>
</file>

<file path=xl/sharedStrings.xml><?xml version="1.0" encoding="utf-8"?>
<sst xmlns="http://schemas.openxmlformats.org/spreadsheetml/2006/main" count="272" uniqueCount="100">
  <si>
    <t>Préstamo BID 1585/OC-CH</t>
  </si>
  <si>
    <t>Programa "Fortalecimiento de la Estrategia Digital de Chile</t>
  </si>
  <si>
    <t xml:space="preserve"> % Local</t>
  </si>
  <si>
    <t xml:space="preserve"> %   BID</t>
  </si>
  <si>
    <t>Proceso de Selección / Licitación</t>
  </si>
  <si>
    <t>SI/NO</t>
  </si>
  <si>
    <t>Fecha Tentativa</t>
  </si>
  <si>
    <t>Desde</t>
  </si>
  <si>
    <t>Hasta</t>
  </si>
  <si>
    <t>Fecha Inicio</t>
  </si>
  <si>
    <t>Fecha Final</t>
  </si>
  <si>
    <t>A) Consultores individuales</t>
  </si>
  <si>
    <t>B) Empresas consultoras</t>
  </si>
  <si>
    <t>A), 1) Consultores individuales Grupo Proyecto o Dirección Ejecutiva</t>
  </si>
  <si>
    <t>SUBTOTAL CONSULTORES INDIVIDUALES Grupo Proyecto o Dirección Ejecutiva</t>
  </si>
  <si>
    <t>A), 2) Consultores individuales Estudios o Proyectos</t>
  </si>
  <si>
    <t>SUBTOTAL CONSULTORES INDIVIDUALES Estudios o Proyectos</t>
  </si>
  <si>
    <t xml:space="preserve">TOTAL CONSULTORES INDIVIDUALES </t>
  </si>
  <si>
    <t xml:space="preserve">SUBTOTAL BIENES Y SERVICIOS  (EQUIPOS, SOFTWARE Y MOBILIARIO) </t>
  </si>
  <si>
    <t>TOTAL EMPRESAS CONSULTORAS</t>
  </si>
  <si>
    <t>SUBTOTAL BIENES Y SERVICIOS  (ARRIENDO, PASAJES, VIATICOS, PUBLICACIONES Y OTROS)</t>
  </si>
  <si>
    <t>TOTAL BIENES Y SERVICIOS</t>
  </si>
  <si>
    <t xml:space="preserve">C), 1) EQUIPOS, SOFTWARE Y MOBILIARIO </t>
  </si>
  <si>
    <t>C) Bienes y Servicios</t>
  </si>
  <si>
    <t xml:space="preserve">C), 2) ARRIENDO, PASAJES, VIATICOS, PUBLICACIONES Y OTROS </t>
  </si>
  <si>
    <t>TOTAL SUBCOMPONENTE __________________________</t>
  </si>
  <si>
    <t>A2/01</t>
  </si>
  <si>
    <t>Experiencia exitosa en Salud</t>
  </si>
  <si>
    <t>A2/02</t>
  </si>
  <si>
    <t>Experto en gestión de transformación</t>
  </si>
  <si>
    <t>A2/03</t>
  </si>
  <si>
    <t>A2/04</t>
  </si>
  <si>
    <t>A2/05</t>
  </si>
  <si>
    <t>Estudio de estandares sobre plataformas tecnologicas</t>
  </si>
  <si>
    <t>A2/06</t>
  </si>
  <si>
    <t>Profesional de apoyo del SIRA</t>
  </si>
  <si>
    <t>A2/07</t>
  </si>
  <si>
    <t>Experto en Registro de prestadores</t>
  </si>
  <si>
    <t>A2/08</t>
  </si>
  <si>
    <t>A2/09</t>
  </si>
  <si>
    <t>Apoyo a la gestión financiera del Programa</t>
  </si>
  <si>
    <t>A2/10</t>
  </si>
  <si>
    <t>Apoyo a la gestión de Adquisición</t>
  </si>
  <si>
    <t>A2/11</t>
  </si>
  <si>
    <t>Administrativo</t>
  </si>
  <si>
    <t>Profesional administrador del proceso SIRA</t>
  </si>
  <si>
    <t>B/01</t>
  </si>
  <si>
    <t>B/02</t>
  </si>
  <si>
    <t>B/03</t>
  </si>
  <si>
    <t>B/04</t>
  </si>
  <si>
    <t>B/05</t>
  </si>
  <si>
    <t>B/06</t>
  </si>
  <si>
    <t>B/07</t>
  </si>
  <si>
    <r>
      <t>Componente:</t>
    </r>
    <r>
      <rPr>
        <b/>
        <sz val="8"/>
        <rFont val="Arial"/>
        <family val="2"/>
      </rPr>
      <t xml:space="preserve"> N° 3 Apoyo a proyectos estratégicos-pilotos en Gobierno electrónico</t>
    </r>
  </si>
  <si>
    <r>
      <t xml:space="preserve">Subcomponente: </t>
    </r>
    <r>
      <rPr>
        <b/>
        <sz val="8"/>
        <rFont val="Arial"/>
        <family val="2"/>
      </rPr>
      <t>N° 3.1  Salud Digital</t>
    </r>
  </si>
  <si>
    <t>RE</t>
  </si>
  <si>
    <t>NO</t>
  </si>
  <si>
    <t>Adjudicado</t>
  </si>
  <si>
    <t>C2/01</t>
  </si>
  <si>
    <t>C2/02</t>
  </si>
  <si>
    <t>Materiales de uso y consumo</t>
  </si>
  <si>
    <t>C2/03</t>
  </si>
  <si>
    <t>Publicación de manuales y libro azul</t>
  </si>
  <si>
    <t>C2/04</t>
  </si>
  <si>
    <t>Arriendo Local para talleres y seminarios</t>
  </si>
  <si>
    <t>C2/05</t>
  </si>
  <si>
    <t>Pasajes y Movilización</t>
  </si>
  <si>
    <t>Viáticos</t>
  </si>
  <si>
    <t>Pendiente</t>
  </si>
  <si>
    <t>B/08</t>
  </si>
  <si>
    <t>CM</t>
  </si>
  <si>
    <t>LP</t>
  </si>
  <si>
    <t xml:space="preserve">Ampliación e instalación Ventanilla única Aut Sanitaria NORTE </t>
  </si>
  <si>
    <t xml:space="preserve">Ampliación e instalación Ventanilla única Aut Sanitaria SUR </t>
  </si>
  <si>
    <t xml:space="preserve">Ampliación de trámites soportados con solución Workflow </t>
  </si>
  <si>
    <t>PLAN ADQUISICIONES - 1° SEMESTRE 2008</t>
  </si>
  <si>
    <t>Plan Adquisiciones 1° semestre año 2008</t>
  </si>
  <si>
    <t>Experto para apoyo informático - Trámite en Línea</t>
  </si>
  <si>
    <t>Experto para apoyo informático - Arquitectura de detalle SIRA</t>
  </si>
  <si>
    <t xml:space="preserve">Capacitacion nivelacion competencias TI profesionales clínicos </t>
  </si>
  <si>
    <t xml:space="preserve">Capacitacion nivelacion competencias TI usuario finales </t>
  </si>
  <si>
    <t>Contratación de servicios SIGGES en la plataforma de Integración</t>
  </si>
  <si>
    <t>Complementación de software de Autorización Sanitaria SEREMI RM</t>
  </si>
  <si>
    <t>Operación del Software modalidad ASP</t>
  </si>
  <si>
    <t>C2/06</t>
  </si>
  <si>
    <t>Arriendo equipos informáticos y servicios de fotocopiado</t>
  </si>
  <si>
    <t xml:space="preserve"> Número</t>
  </si>
  <si>
    <t xml:space="preserve">Descripción </t>
  </si>
  <si>
    <t xml:space="preserve">Cantidad </t>
  </si>
  <si>
    <t xml:space="preserve">Monto USD </t>
  </si>
  <si>
    <t>Fuente Financiamiento</t>
  </si>
  <si>
    <t xml:space="preserve">Método de adquisición </t>
  </si>
  <si>
    <t xml:space="preserve">Precalificación  SI/NO       </t>
  </si>
  <si>
    <t xml:space="preserve">Aviso específico de Públicación </t>
  </si>
  <si>
    <t xml:space="preserve">Estatus   </t>
  </si>
  <si>
    <t xml:space="preserve"> Proceso de Selección/Licitación</t>
  </si>
  <si>
    <t xml:space="preserve">Contrato </t>
  </si>
  <si>
    <t xml:space="preserve">Precalificación  SI/NO           </t>
  </si>
  <si>
    <t xml:space="preserve"> Número </t>
  </si>
  <si>
    <t>Descripción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</si>
</sst>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;[Red]&quot;$&quot;\ \-#,##0"/>
    <numFmt numFmtId="189" formatCode="[$$-340A]\ #,##0"/>
    <numFmt numFmtId="190" formatCode="[$$-340A]\ #,##0;\-[$$-340A]\ #,##0"/>
    <numFmt numFmtId="191" formatCode="&quot;$&quot;\ #,##0"/>
    <numFmt numFmtId="192" formatCode="00000"/>
    <numFmt numFmtId="193" formatCode="#,##0\ &quot;pta&quot;"/>
    <numFmt numFmtId="194" formatCode="#,##0\ [$USD]"/>
    <numFmt numFmtId="195" formatCode="#,##0\ _p_t_a"/>
    <numFmt numFmtId="196" formatCode="_-* #,##0_-;\-* #,##0_-;_-* &quot;-&quot;??_-;_-@_-"/>
    <numFmt numFmtId="197" formatCode="[$-340A]dddd\,\ dd&quot; de &quot;mmmm&quot; de &quot;yyyy"/>
    <numFmt numFmtId="198" formatCode="dd/mm/yyyy;@"/>
    <numFmt numFmtId="199" formatCode="_-* #,##0.0_-;\-* #,##0.0_-;_-* &quot;-&quot;??_-;_-@_-"/>
    <numFmt numFmtId="200" formatCode="[$$-340A]\ #,##0.0"/>
  </numFmts>
  <fonts count="2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 horizontal="left" vertical="center"/>
    </xf>
    <xf numFmtId="188" fontId="4" fillId="16" borderId="2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4" fillId="16" borderId="26" xfId="0" applyFont="1" applyFill="1" applyBorder="1" applyAlignment="1">
      <alignment horizontal="left" vertical="center"/>
    </xf>
    <xf numFmtId="0" fontId="4" fillId="16" borderId="27" xfId="0" applyFont="1" applyFill="1" applyBorder="1" applyAlignment="1">
      <alignment horizontal="left" vertical="center"/>
    </xf>
    <xf numFmtId="0" fontId="4" fillId="16" borderId="28" xfId="0" applyFont="1" applyFill="1" applyBorder="1" applyAlignment="1">
      <alignment horizontal="left" vertical="center"/>
    </xf>
    <xf numFmtId="0" fontId="4" fillId="16" borderId="29" xfId="0" applyFont="1" applyFill="1" applyBorder="1" applyAlignment="1">
      <alignment horizontal="left" vertical="center"/>
    </xf>
    <xf numFmtId="0" fontId="4" fillId="16" borderId="3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71" fontId="6" fillId="0" borderId="32" xfId="37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4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14" fontId="2" fillId="0" borderId="34" xfId="0" applyNumberFormat="1" applyFont="1" applyFill="1" applyBorder="1" applyAlignment="1">
      <alignment/>
    </xf>
    <xf numFmtId="0" fontId="0" fillId="0" borderId="36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33" xfId="0" applyNumberFormat="1" applyBorder="1" applyAlignment="1">
      <alignment/>
    </xf>
    <xf numFmtId="9" fontId="0" fillId="0" borderId="34" xfId="0" applyNumberFormat="1" applyBorder="1" applyAlignment="1">
      <alignment/>
    </xf>
    <xf numFmtId="0" fontId="0" fillId="0" borderId="37" xfId="0" applyFill="1" applyBorder="1" applyAlignment="1">
      <alignment/>
    </xf>
    <xf numFmtId="171" fontId="0" fillId="0" borderId="31" xfId="37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2" xfId="0" applyFill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14" fontId="2" fillId="0" borderId="40" xfId="0" applyNumberFormat="1" applyFont="1" applyFill="1" applyBorder="1" applyAlignment="1">
      <alignment/>
    </xf>
    <xf numFmtId="0" fontId="0" fillId="0" borderId="41" xfId="0" applyBorder="1" applyAlignment="1">
      <alignment/>
    </xf>
    <xf numFmtId="14" fontId="2" fillId="0" borderId="12" xfId="0" applyNumberFormat="1" applyFont="1" applyFill="1" applyBorder="1" applyAlignment="1">
      <alignment/>
    </xf>
    <xf numFmtId="14" fontId="2" fillId="0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96" fontId="0" fillId="0" borderId="35" xfId="37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196" fontId="4" fillId="16" borderId="24" xfId="37" applyNumberFormat="1" applyFont="1" applyFill="1" applyBorder="1" applyAlignment="1">
      <alignment horizontal="right" vertical="center" wrapText="1"/>
    </xf>
    <xf numFmtId="188" fontId="2" fillId="0" borderId="0" xfId="0" applyNumberFormat="1" applyFont="1" applyAlignment="1">
      <alignment vertical="center"/>
    </xf>
    <xf numFmtId="0" fontId="6" fillId="0" borderId="32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left" vertical="center"/>
    </xf>
    <xf numFmtId="0" fontId="7" fillId="7" borderId="16" xfId="0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33" xfId="0" applyNumberFormat="1" applyFill="1" applyBorder="1" applyAlignment="1">
      <alignment/>
    </xf>
    <xf numFmtId="14" fontId="0" fillId="0" borderId="34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4" fillId="16" borderId="26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4" fillId="16" borderId="26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7" borderId="47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4" fillId="16" borderId="26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16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9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7.8515625" style="0" customWidth="1"/>
    <col min="2" max="2" width="9.57421875" style="0" customWidth="1"/>
    <col min="3" max="3" width="60.421875" style="0" customWidth="1"/>
    <col min="4" max="4" width="9.00390625" style="0" customWidth="1"/>
    <col min="5" max="5" width="13.00390625" style="0" customWidth="1"/>
    <col min="6" max="6" width="7.421875" style="0" customWidth="1"/>
    <col min="7" max="7" width="8.421875" style="0" customWidth="1"/>
    <col min="8" max="8" width="11.28125" style="0" customWidth="1"/>
    <col min="9" max="9" width="14.8515625" style="0" customWidth="1"/>
    <col min="10" max="10" width="8.7109375" style="0" customWidth="1"/>
    <col min="11" max="12" width="10.28125" style="0" customWidth="1"/>
    <col min="13" max="16384" width="11.421875" style="0" customWidth="1"/>
  </cols>
  <sheetData>
    <row r="1" ht="13.5" thickBot="1"/>
    <row r="2" spans="2:10" ht="13.5" thickBot="1">
      <c r="B2" s="113" t="s">
        <v>75</v>
      </c>
      <c r="C2" s="114"/>
      <c r="D2" s="114"/>
      <c r="E2" s="114"/>
      <c r="F2" s="114"/>
      <c r="G2" s="114"/>
      <c r="H2" s="114"/>
      <c r="I2" s="114"/>
      <c r="J2" s="115"/>
    </row>
    <row r="3" spans="2:5" ht="12.75">
      <c r="B3" s="29" t="s">
        <v>0</v>
      </c>
      <c r="C3" s="1"/>
      <c r="D3" s="1"/>
      <c r="E3" s="1"/>
    </row>
    <row r="4" spans="2:5" ht="12.75">
      <c r="B4" s="29" t="s">
        <v>1</v>
      </c>
      <c r="C4" s="1"/>
      <c r="D4" s="1"/>
      <c r="E4" s="1"/>
    </row>
    <row r="5" spans="2:5" ht="15">
      <c r="B5" s="81" t="s">
        <v>76</v>
      </c>
      <c r="C5" s="39"/>
      <c r="D5" s="1"/>
      <c r="E5" s="1"/>
    </row>
    <row r="6" spans="2:5" ht="12.75">
      <c r="B6" s="2" t="s">
        <v>53</v>
      </c>
      <c r="C6" s="2"/>
      <c r="D6" s="2"/>
      <c r="E6" s="2"/>
    </row>
    <row r="7" spans="2:16" ht="13.5" customHeight="1">
      <c r="B7" s="2" t="s">
        <v>54</v>
      </c>
      <c r="C7" s="2"/>
      <c r="D7" s="2"/>
      <c r="E7" s="2"/>
      <c r="O7" s="4"/>
      <c r="P7" s="4"/>
    </row>
    <row r="8" spans="3:16" ht="12.75">
      <c r="C8" s="2"/>
      <c r="D8" s="2"/>
      <c r="E8" s="2"/>
      <c r="O8" s="4"/>
      <c r="P8" s="4"/>
    </row>
    <row r="9" spans="2:16" s="20" customFormat="1" ht="12.75">
      <c r="B9" s="51" t="s">
        <v>11</v>
      </c>
      <c r="C9" s="51"/>
      <c r="D9" s="51"/>
      <c r="E9" s="51"/>
      <c r="F9" s="51"/>
      <c r="G9" s="21"/>
      <c r="H9" s="21"/>
      <c r="I9" s="21"/>
      <c r="J9" s="21"/>
      <c r="K9" s="21"/>
      <c r="L9" s="21"/>
      <c r="M9" s="2"/>
      <c r="N9" s="2"/>
      <c r="O9" s="2"/>
      <c r="P9" s="22"/>
    </row>
    <row r="10" spans="2:16" s="1" customFormat="1" ht="13.5" thickBot="1">
      <c r="B10" s="51" t="s">
        <v>13</v>
      </c>
      <c r="C10" s="51"/>
      <c r="D10" s="51"/>
      <c r="E10" s="51"/>
      <c r="F10" s="51"/>
      <c r="G10" s="20"/>
      <c r="H10" s="20"/>
      <c r="I10" s="20"/>
      <c r="J10" s="20"/>
      <c r="K10" s="20"/>
      <c r="L10" s="20"/>
      <c r="M10" s="20"/>
      <c r="N10" s="20"/>
      <c r="O10" s="23"/>
      <c r="P10" s="24"/>
    </row>
    <row r="11" spans="2:16" ht="30" customHeight="1" thickBot="1">
      <c r="B11" s="97" t="s">
        <v>4</v>
      </c>
      <c r="C11" s="98"/>
      <c r="D11" s="144" t="s">
        <v>88</v>
      </c>
      <c r="E11" s="130" t="s">
        <v>89</v>
      </c>
      <c r="F11" s="137" t="s">
        <v>90</v>
      </c>
      <c r="G11" s="138"/>
      <c r="H11" s="130" t="s">
        <v>91</v>
      </c>
      <c r="I11" s="130" t="s">
        <v>92</v>
      </c>
      <c r="J11" s="134" t="s">
        <v>93</v>
      </c>
      <c r="K11" s="135"/>
      <c r="L11" s="130" t="s">
        <v>94</v>
      </c>
      <c r="M11" s="137" t="s">
        <v>95</v>
      </c>
      <c r="N11" s="138"/>
      <c r="O11" s="137" t="s">
        <v>96</v>
      </c>
      <c r="P11" s="138"/>
    </row>
    <row r="12" spans="2:16" ht="12.75" customHeight="1">
      <c r="B12" s="128" t="s">
        <v>86</v>
      </c>
      <c r="C12" s="133" t="s">
        <v>87</v>
      </c>
      <c r="D12" s="145"/>
      <c r="E12" s="131"/>
      <c r="F12" s="128" t="s">
        <v>3</v>
      </c>
      <c r="G12" s="133" t="s">
        <v>2</v>
      </c>
      <c r="H12" s="131"/>
      <c r="I12" s="131"/>
      <c r="J12" s="130" t="s">
        <v>5</v>
      </c>
      <c r="K12" s="130" t="s">
        <v>6</v>
      </c>
      <c r="L12" s="131"/>
      <c r="M12" s="128" t="s">
        <v>7</v>
      </c>
      <c r="N12" s="133" t="s">
        <v>8</v>
      </c>
      <c r="O12" s="128" t="s">
        <v>9</v>
      </c>
      <c r="P12" s="133" t="s">
        <v>10</v>
      </c>
    </row>
    <row r="13" spans="2:16" ht="13.5" thickBot="1">
      <c r="B13" s="129"/>
      <c r="C13" s="136"/>
      <c r="D13" s="146"/>
      <c r="E13" s="132"/>
      <c r="F13" s="129"/>
      <c r="G13" s="136"/>
      <c r="H13" s="132"/>
      <c r="I13" s="132"/>
      <c r="J13" s="132"/>
      <c r="K13" s="132"/>
      <c r="L13" s="132"/>
      <c r="M13" s="128"/>
      <c r="N13" s="133"/>
      <c r="O13" s="129"/>
      <c r="P13" s="136"/>
    </row>
    <row r="14" spans="2:16" ht="12.75">
      <c r="B14" s="92" t="s">
        <v>26</v>
      </c>
      <c r="C14" s="76" t="s">
        <v>27</v>
      </c>
      <c r="D14" s="16">
        <v>1</v>
      </c>
      <c r="E14" s="91">
        <v>42168</v>
      </c>
      <c r="F14" s="5">
        <v>100</v>
      </c>
      <c r="G14" s="6">
        <v>0</v>
      </c>
      <c r="H14" s="67" t="s">
        <v>55</v>
      </c>
      <c r="I14" s="67" t="s">
        <v>56</v>
      </c>
      <c r="J14" s="67" t="s">
        <v>56</v>
      </c>
      <c r="K14" s="11"/>
      <c r="L14" s="82" t="s">
        <v>57</v>
      </c>
      <c r="M14" s="5"/>
      <c r="N14" s="6"/>
      <c r="O14" s="86">
        <v>38930</v>
      </c>
      <c r="P14" s="69">
        <v>39813</v>
      </c>
    </row>
    <row r="15" spans="2:16" ht="12.75">
      <c r="B15" s="92" t="s">
        <v>28</v>
      </c>
      <c r="C15" s="56" t="s">
        <v>29</v>
      </c>
      <c r="D15" s="64">
        <v>1</v>
      </c>
      <c r="E15" s="91">
        <v>36000</v>
      </c>
      <c r="F15" s="63">
        <v>100</v>
      </c>
      <c r="G15" s="62">
        <v>0</v>
      </c>
      <c r="H15" s="68" t="s">
        <v>55</v>
      </c>
      <c r="I15" s="68" t="s">
        <v>56</v>
      </c>
      <c r="J15" s="68" t="s">
        <v>56</v>
      </c>
      <c r="K15" s="65"/>
      <c r="L15" s="83" t="s">
        <v>57</v>
      </c>
      <c r="M15" s="7"/>
      <c r="N15" s="8"/>
      <c r="O15" s="86">
        <v>39083</v>
      </c>
      <c r="P15" s="69">
        <v>39813</v>
      </c>
    </row>
    <row r="16" spans="2:16" ht="12.75">
      <c r="B16" s="92" t="s">
        <v>30</v>
      </c>
      <c r="C16" s="56" t="s">
        <v>33</v>
      </c>
      <c r="D16" s="64">
        <v>1</v>
      </c>
      <c r="E16" s="91">
        <v>42168</v>
      </c>
      <c r="F16" s="63">
        <v>100</v>
      </c>
      <c r="G16" s="62">
        <v>0</v>
      </c>
      <c r="H16" s="68" t="s">
        <v>55</v>
      </c>
      <c r="I16" s="68" t="s">
        <v>56</v>
      </c>
      <c r="J16" s="68" t="s">
        <v>56</v>
      </c>
      <c r="K16" s="65"/>
      <c r="L16" s="83" t="s">
        <v>57</v>
      </c>
      <c r="M16" s="7"/>
      <c r="N16" s="8"/>
      <c r="O16" s="86">
        <v>38899</v>
      </c>
      <c r="P16" s="69">
        <v>39813</v>
      </c>
    </row>
    <row r="17" spans="2:16" s="37" customFormat="1" ht="12.75">
      <c r="B17" s="92" t="s">
        <v>31</v>
      </c>
      <c r="C17" s="56" t="s">
        <v>35</v>
      </c>
      <c r="D17" s="80">
        <v>1</v>
      </c>
      <c r="E17" s="91">
        <v>53016</v>
      </c>
      <c r="F17" s="78">
        <v>100</v>
      </c>
      <c r="G17" s="66">
        <v>0</v>
      </c>
      <c r="H17" s="68" t="s">
        <v>55</v>
      </c>
      <c r="I17" s="77" t="s">
        <v>56</v>
      </c>
      <c r="J17" s="77" t="s">
        <v>56</v>
      </c>
      <c r="K17" s="79"/>
      <c r="L17" s="84" t="s">
        <v>57</v>
      </c>
      <c r="M17" s="88"/>
      <c r="N17" s="89"/>
      <c r="O17" s="86">
        <v>39142</v>
      </c>
      <c r="P17" s="69">
        <v>39813</v>
      </c>
    </row>
    <row r="18" spans="2:16" s="37" customFormat="1" ht="12.75">
      <c r="B18" s="92" t="s">
        <v>32</v>
      </c>
      <c r="C18" s="56" t="s">
        <v>45</v>
      </c>
      <c r="D18" s="80">
        <v>1</v>
      </c>
      <c r="E18" s="91">
        <v>54000</v>
      </c>
      <c r="F18" s="78">
        <v>100</v>
      </c>
      <c r="G18" s="66">
        <v>0</v>
      </c>
      <c r="H18" s="68" t="s">
        <v>55</v>
      </c>
      <c r="I18" s="77" t="s">
        <v>56</v>
      </c>
      <c r="J18" s="77" t="s">
        <v>56</v>
      </c>
      <c r="K18" s="79"/>
      <c r="L18" s="84" t="s">
        <v>57</v>
      </c>
      <c r="M18" s="88"/>
      <c r="N18" s="89"/>
      <c r="O18" s="86">
        <v>39142</v>
      </c>
      <c r="P18" s="69">
        <v>39813</v>
      </c>
    </row>
    <row r="19" spans="2:16" ht="12.75">
      <c r="B19" s="92" t="s">
        <v>34</v>
      </c>
      <c r="C19" s="56" t="s">
        <v>37</v>
      </c>
      <c r="D19" s="64">
        <v>1</v>
      </c>
      <c r="E19" s="91">
        <v>53016</v>
      </c>
      <c r="F19" s="63">
        <v>100</v>
      </c>
      <c r="G19" s="62">
        <v>0</v>
      </c>
      <c r="H19" s="68" t="s">
        <v>55</v>
      </c>
      <c r="I19" s="68" t="s">
        <v>56</v>
      </c>
      <c r="J19" s="68" t="s">
        <v>56</v>
      </c>
      <c r="K19" s="65"/>
      <c r="L19" s="83" t="s">
        <v>57</v>
      </c>
      <c r="M19" s="90"/>
      <c r="N19" s="38"/>
      <c r="O19" s="86">
        <v>38565</v>
      </c>
      <c r="P19" s="69">
        <v>39813</v>
      </c>
    </row>
    <row r="20" spans="2:16" ht="12.75">
      <c r="B20" s="92" t="s">
        <v>36</v>
      </c>
      <c r="C20" s="56" t="s">
        <v>40</v>
      </c>
      <c r="D20" s="64">
        <v>1</v>
      </c>
      <c r="E20" s="91">
        <v>48000</v>
      </c>
      <c r="F20" s="63">
        <v>100</v>
      </c>
      <c r="G20" s="62">
        <v>0</v>
      </c>
      <c r="H20" s="68" t="s">
        <v>55</v>
      </c>
      <c r="I20" s="68" t="s">
        <v>56</v>
      </c>
      <c r="J20" s="68" t="s">
        <v>56</v>
      </c>
      <c r="K20" s="65"/>
      <c r="L20" s="83" t="s">
        <v>57</v>
      </c>
      <c r="M20" s="90"/>
      <c r="N20" s="38"/>
      <c r="O20" s="86">
        <v>38231</v>
      </c>
      <c r="P20" s="69">
        <v>39813</v>
      </c>
    </row>
    <row r="21" spans="2:16" ht="12.75">
      <c r="B21" s="92" t="s">
        <v>38</v>
      </c>
      <c r="C21" s="56" t="s">
        <v>42</v>
      </c>
      <c r="D21" s="64">
        <v>1</v>
      </c>
      <c r="E21" s="91">
        <v>26496</v>
      </c>
      <c r="F21" s="63">
        <v>0</v>
      </c>
      <c r="G21" s="62">
        <v>100</v>
      </c>
      <c r="H21" s="68" t="s">
        <v>55</v>
      </c>
      <c r="I21" s="68" t="s">
        <v>56</v>
      </c>
      <c r="J21" s="68" t="s">
        <v>56</v>
      </c>
      <c r="K21" s="65"/>
      <c r="L21" s="83" t="s">
        <v>57</v>
      </c>
      <c r="M21" s="90"/>
      <c r="N21" s="38"/>
      <c r="O21" s="86">
        <v>38487</v>
      </c>
      <c r="P21" s="69">
        <v>39813</v>
      </c>
    </row>
    <row r="22" spans="2:16" ht="12.75">
      <c r="B22" s="92" t="s">
        <v>39</v>
      </c>
      <c r="C22" s="56" t="s">
        <v>44</v>
      </c>
      <c r="D22" s="64">
        <v>1</v>
      </c>
      <c r="E22" s="91">
        <v>6792</v>
      </c>
      <c r="F22" s="63">
        <v>100</v>
      </c>
      <c r="G22" s="62">
        <v>0</v>
      </c>
      <c r="H22" s="68" t="s">
        <v>55</v>
      </c>
      <c r="I22" s="68" t="s">
        <v>56</v>
      </c>
      <c r="J22" s="68" t="s">
        <v>56</v>
      </c>
      <c r="K22" s="65"/>
      <c r="L22" s="83" t="s">
        <v>57</v>
      </c>
      <c r="M22" s="90"/>
      <c r="N22" s="38"/>
      <c r="O22" s="86">
        <v>38516</v>
      </c>
      <c r="P22" s="69">
        <v>39813</v>
      </c>
    </row>
    <row r="23" spans="2:16" ht="12.75">
      <c r="B23" s="92" t="s">
        <v>41</v>
      </c>
      <c r="C23" s="56" t="s">
        <v>77</v>
      </c>
      <c r="D23" s="64">
        <v>1</v>
      </c>
      <c r="E23" s="91">
        <v>22800</v>
      </c>
      <c r="F23" s="63">
        <v>100</v>
      </c>
      <c r="G23" s="62">
        <v>0</v>
      </c>
      <c r="H23" s="68" t="s">
        <v>55</v>
      </c>
      <c r="I23" s="68" t="s">
        <v>56</v>
      </c>
      <c r="J23" s="68" t="s">
        <v>56</v>
      </c>
      <c r="K23" s="65"/>
      <c r="L23" s="83" t="s">
        <v>57</v>
      </c>
      <c r="M23" s="90"/>
      <c r="N23" s="38"/>
      <c r="O23" s="86">
        <v>39326</v>
      </c>
      <c r="P23" s="69">
        <v>39813</v>
      </c>
    </row>
    <row r="24" spans="2:16" ht="12.75">
      <c r="B24" s="92" t="s">
        <v>43</v>
      </c>
      <c r="C24" s="56" t="s">
        <v>78</v>
      </c>
      <c r="D24" s="64">
        <v>1</v>
      </c>
      <c r="E24" s="91">
        <v>22800</v>
      </c>
      <c r="F24" s="63">
        <v>100</v>
      </c>
      <c r="G24" s="62">
        <v>0</v>
      </c>
      <c r="H24" s="68" t="s">
        <v>55</v>
      </c>
      <c r="I24" s="68" t="s">
        <v>56</v>
      </c>
      <c r="J24" s="68" t="s">
        <v>56</v>
      </c>
      <c r="K24" s="65"/>
      <c r="L24" s="83" t="s">
        <v>57</v>
      </c>
      <c r="M24" s="90"/>
      <c r="N24" s="38"/>
      <c r="O24" s="86">
        <v>39326</v>
      </c>
      <c r="P24" s="69">
        <v>39813</v>
      </c>
    </row>
    <row r="25" spans="2:16" ht="13.5" thickBot="1">
      <c r="B25" s="93"/>
      <c r="C25" s="18"/>
      <c r="D25" s="18"/>
      <c r="E25" s="70"/>
      <c r="F25" s="9"/>
      <c r="G25" s="10"/>
      <c r="H25" s="18"/>
      <c r="I25" s="18"/>
      <c r="J25" s="19"/>
      <c r="K25" s="19"/>
      <c r="L25" s="85"/>
      <c r="M25" s="9"/>
      <c r="N25" s="10"/>
      <c r="O25" s="87"/>
      <c r="P25" s="10"/>
    </row>
    <row r="26" spans="2:16" ht="26.25" customHeight="1" thickBot="1">
      <c r="B26" s="125" t="s">
        <v>14</v>
      </c>
      <c r="C26" s="126"/>
      <c r="D26" s="127"/>
      <c r="E26" s="94">
        <f>SUM(E14:E25)</f>
        <v>407256</v>
      </c>
      <c r="F26" s="25"/>
      <c r="G26" s="25"/>
      <c r="H26" s="26"/>
      <c r="I26" s="27"/>
      <c r="J26" s="27"/>
      <c r="K26" s="27"/>
      <c r="L26" s="26"/>
      <c r="M26" s="26"/>
      <c r="N26" s="28"/>
      <c r="O26" s="27"/>
      <c r="P26" s="27"/>
    </row>
    <row r="27" spans="2:16" ht="26.25" customHeight="1">
      <c r="B27" s="53"/>
      <c r="C27" s="54"/>
      <c r="D27" s="54"/>
      <c r="E27" s="55"/>
      <c r="F27" s="25"/>
      <c r="G27" s="25"/>
      <c r="H27" s="26"/>
      <c r="I27" s="27"/>
      <c r="J27" s="27"/>
      <c r="K27" s="27"/>
      <c r="L27" s="26"/>
      <c r="M27" s="26"/>
      <c r="N27" s="28"/>
      <c r="O27" s="27"/>
      <c r="P27" s="27"/>
    </row>
    <row r="28" spans="2:16" s="20" customFormat="1" ht="12.75">
      <c r="B28" s="51" t="s">
        <v>11</v>
      </c>
      <c r="C28" s="51"/>
      <c r="D28" s="51"/>
      <c r="E28" s="51"/>
      <c r="F28" s="21"/>
      <c r="G28" s="21"/>
      <c r="H28" s="21"/>
      <c r="I28" s="21"/>
      <c r="J28" s="21"/>
      <c r="K28" s="21"/>
      <c r="L28" s="21"/>
      <c r="M28" s="2"/>
      <c r="N28" s="2"/>
      <c r="O28" s="2"/>
      <c r="P28" s="22"/>
    </row>
    <row r="29" spans="2:16" s="1" customFormat="1" ht="15.75" customHeight="1" thickBot="1">
      <c r="B29" s="51" t="s">
        <v>15</v>
      </c>
      <c r="C29" s="51"/>
      <c r="D29" s="51"/>
      <c r="E29" s="51"/>
      <c r="F29" s="20"/>
      <c r="G29" s="20"/>
      <c r="H29" s="20"/>
      <c r="I29" s="20"/>
      <c r="J29" s="20"/>
      <c r="K29" s="20"/>
      <c r="L29" s="20"/>
      <c r="M29" s="20"/>
      <c r="N29" s="20"/>
      <c r="O29" s="23"/>
      <c r="P29" s="24"/>
    </row>
    <row r="30" spans="2:16" ht="29.25" customHeight="1" thickBot="1">
      <c r="B30" s="44" t="s">
        <v>4</v>
      </c>
      <c r="C30" s="45"/>
      <c r="D30" s="110" t="s">
        <v>88</v>
      </c>
      <c r="E30" s="122" t="s">
        <v>89</v>
      </c>
      <c r="F30" s="120" t="s">
        <v>90</v>
      </c>
      <c r="G30" s="121"/>
      <c r="H30" s="122" t="s">
        <v>91</v>
      </c>
      <c r="I30" s="122" t="s">
        <v>97</v>
      </c>
      <c r="J30" s="139" t="s">
        <v>93</v>
      </c>
      <c r="K30" s="140"/>
      <c r="L30" s="122" t="s">
        <v>94</v>
      </c>
      <c r="M30" s="120" t="s">
        <v>95</v>
      </c>
      <c r="N30" s="121"/>
      <c r="O30" s="120" t="s">
        <v>96</v>
      </c>
      <c r="P30" s="121"/>
    </row>
    <row r="31" spans="2:16" ht="12.75" customHeight="1">
      <c r="B31" s="116" t="s">
        <v>98</v>
      </c>
      <c r="C31" s="118" t="s">
        <v>87</v>
      </c>
      <c r="D31" s="111"/>
      <c r="E31" s="123"/>
      <c r="F31" s="116" t="s">
        <v>3</v>
      </c>
      <c r="G31" s="118" t="s">
        <v>2</v>
      </c>
      <c r="H31" s="123"/>
      <c r="I31" s="123"/>
      <c r="J31" s="122" t="s">
        <v>5</v>
      </c>
      <c r="K31" s="122" t="s">
        <v>6</v>
      </c>
      <c r="L31" s="123"/>
      <c r="M31" s="116" t="s">
        <v>7</v>
      </c>
      <c r="N31" s="118" t="s">
        <v>8</v>
      </c>
      <c r="O31" s="116" t="s">
        <v>9</v>
      </c>
      <c r="P31" s="118" t="s">
        <v>10</v>
      </c>
    </row>
    <row r="32" spans="2:16" ht="13.5" thickBot="1">
      <c r="B32" s="117"/>
      <c r="C32" s="119"/>
      <c r="D32" s="112"/>
      <c r="E32" s="124"/>
      <c r="F32" s="117"/>
      <c r="G32" s="119"/>
      <c r="H32" s="124"/>
      <c r="I32" s="124"/>
      <c r="J32" s="124"/>
      <c r="K32" s="124"/>
      <c r="L32" s="124"/>
      <c r="M32" s="117"/>
      <c r="N32" s="119"/>
      <c r="O32" s="117"/>
      <c r="P32" s="119"/>
    </row>
    <row r="33" spans="2:16" ht="12.75">
      <c r="B33" s="13"/>
      <c r="C33" s="6"/>
      <c r="D33" s="5"/>
      <c r="E33" s="6"/>
      <c r="F33" s="5"/>
      <c r="G33" s="6"/>
      <c r="H33" s="16"/>
      <c r="I33" s="16"/>
      <c r="J33" s="11"/>
      <c r="K33" s="11"/>
      <c r="L33" s="16"/>
      <c r="M33" s="5"/>
      <c r="N33" s="6"/>
      <c r="O33" s="5"/>
      <c r="P33" s="6"/>
    </row>
    <row r="34" spans="2:16" ht="12.75">
      <c r="B34" s="7"/>
      <c r="C34" s="8"/>
      <c r="D34" s="7"/>
      <c r="E34" s="8"/>
      <c r="F34" s="7"/>
      <c r="G34" s="8"/>
      <c r="H34" s="17"/>
      <c r="I34" s="17"/>
      <c r="J34" s="12"/>
      <c r="K34" s="12"/>
      <c r="L34" s="17"/>
      <c r="M34" s="7"/>
      <c r="N34" s="8"/>
      <c r="O34" s="7"/>
      <c r="P34" s="8"/>
    </row>
    <row r="35" spans="2:16" ht="13.5" thickBot="1">
      <c r="B35" s="15"/>
      <c r="C35" s="14"/>
      <c r="D35" s="15"/>
      <c r="E35" s="14"/>
      <c r="F35" s="9"/>
      <c r="G35" s="10"/>
      <c r="H35" s="18"/>
      <c r="I35" s="18"/>
      <c r="J35" s="19"/>
      <c r="K35" s="19"/>
      <c r="L35" s="18"/>
      <c r="M35" s="9"/>
      <c r="N35" s="10"/>
      <c r="O35" s="9"/>
      <c r="P35" s="10"/>
    </row>
    <row r="36" spans="2:16" ht="26.25" customHeight="1" thickBot="1">
      <c r="B36" s="141" t="s">
        <v>16</v>
      </c>
      <c r="C36" s="142"/>
      <c r="D36" s="143"/>
      <c r="E36" s="40">
        <f>SUM(E33:E35)</f>
        <v>0</v>
      </c>
      <c r="F36" s="25"/>
      <c r="G36" s="25"/>
      <c r="H36" s="26"/>
      <c r="I36" s="27"/>
      <c r="J36" s="27"/>
      <c r="K36" s="27"/>
      <c r="L36" s="26"/>
      <c r="M36" s="26"/>
      <c r="N36" s="28"/>
      <c r="O36" s="27"/>
      <c r="P36" s="27"/>
    </row>
    <row r="37" ht="13.5" thickBot="1"/>
    <row r="38" spans="2:38" s="3" customFormat="1" ht="24" customHeight="1" thickBot="1">
      <c r="B38" s="49" t="s">
        <v>17</v>
      </c>
      <c r="C38" s="50"/>
      <c r="D38" s="50"/>
      <c r="E38" s="40">
        <f>+E26+E36</f>
        <v>407256</v>
      </c>
      <c r="F38" s="25"/>
      <c r="G38" s="25"/>
      <c r="H38" s="36"/>
      <c r="I38" s="26"/>
      <c r="J38" s="27"/>
      <c r="K38" s="27"/>
      <c r="L38" s="27"/>
      <c r="M38" s="26"/>
      <c r="N38" s="26"/>
      <c r="O38" s="28"/>
      <c r="P38" s="27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40" spans="2:16" s="20" customFormat="1" ht="13.5" thickBot="1">
      <c r="B40" s="41" t="s">
        <v>12</v>
      </c>
      <c r="C40" s="41"/>
      <c r="D40" s="52"/>
      <c r="E40" s="52"/>
      <c r="F40" s="21"/>
      <c r="G40" s="21"/>
      <c r="H40" s="21"/>
      <c r="I40" s="21"/>
      <c r="J40" s="21"/>
      <c r="K40" s="21"/>
      <c r="L40" s="21"/>
      <c r="M40" s="2"/>
      <c r="N40" s="2"/>
      <c r="O40" s="2"/>
      <c r="P40" s="22"/>
    </row>
    <row r="41" spans="2:16" ht="27.75" customHeight="1" thickBot="1">
      <c r="B41" s="44" t="s">
        <v>4</v>
      </c>
      <c r="C41" s="45"/>
      <c r="D41" s="110" t="s">
        <v>88</v>
      </c>
      <c r="E41" s="122" t="s">
        <v>89</v>
      </c>
      <c r="F41" s="120" t="s">
        <v>90</v>
      </c>
      <c r="G41" s="121"/>
      <c r="H41" s="122" t="s">
        <v>91</v>
      </c>
      <c r="I41" s="122" t="s">
        <v>97</v>
      </c>
      <c r="J41" s="139" t="s">
        <v>93</v>
      </c>
      <c r="K41" s="140"/>
      <c r="L41" s="122" t="s">
        <v>94</v>
      </c>
      <c r="M41" s="120" t="s">
        <v>95</v>
      </c>
      <c r="N41" s="121"/>
      <c r="O41" s="120" t="s">
        <v>96</v>
      </c>
      <c r="P41" s="121"/>
    </row>
    <row r="42" spans="2:16" ht="12.75" customHeight="1">
      <c r="B42" s="116" t="s">
        <v>98</v>
      </c>
      <c r="C42" s="118" t="s">
        <v>87</v>
      </c>
      <c r="D42" s="111"/>
      <c r="E42" s="123"/>
      <c r="F42" s="116" t="s">
        <v>3</v>
      </c>
      <c r="G42" s="118" t="s">
        <v>2</v>
      </c>
      <c r="H42" s="123"/>
      <c r="I42" s="123"/>
      <c r="J42" s="122" t="s">
        <v>5</v>
      </c>
      <c r="K42" s="122" t="s">
        <v>6</v>
      </c>
      <c r="L42" s="123"/>
      <c r="M42" s="116" t="s">
        <v>7</v>
      </c>
      <c r="N42" s="118" t="s">
        <v>8</v>
      </c>
      <c r="O42" s="116" t="s">
        <v>9</v>
      </c>
      <c r="P42" s="118" t="s">
        <v>10</v>
      </c>
    </row>
    <row r="43" spans="2:16" ht="13.5" thickBot="1">
      <c r="B43" s="117"/>
      <c r="C43" s="119"/>
      <c r="D43" s="112"/>
      <c r="E43" s="124"/>
      <c r="F43" s="117"/>
      <c r="G43" s="119"/>
      <c r="H43" s="124"/>
      <c r="I43" s="124"/>
      <c r="J43" s="124"/>
      <c r="K43" s="124"/>
      <c r="L43" s="124"/>
      <c r="M43" s="117"/>
      <c r="N43" s="119"/>
      <c r="O43" s="117"/>
      <c r="P43" s="119"/>
    </row>
    <row r="44" spans="2:16" ht="12.75">
      <c r="B44" s="61" t="s">
        <v>46</v>
      </c>
      <c r="C44" s="57" t="s">
        <v>79</v>
      </c>
      <c r="D44" s="64">
        <v>1</v>
      </c>
      <c r="E44" s="58">
        <v>50000</v>
      </c>
      <c r="F44" s="72">
        <v>0.8</v>
      </c>
      <c r="G44" s="73">
        <v>0.2</v>
      </c>
      <c r="H44" s="77" t="s">
        <v>71</v>
      </c>
      <c r="I44" s="68" t="s">
        <v>56</v>
      </c>
      <c r="J44" s="68" t="s">
        <v>56</v>
      </c>
      <c r="K44" s="65"/>
      <c r="L44" s="64" t="s">
        <v>68</v>
      </c>
      <c r="M44" s="101">
        <v>39449</v>
      </c>
      <c r="N44" s="102">
        <v>39506</v>
      </c>
      <c r="O44" s="101">
        <v>39508</v>
      </c>
      <c r="P44" s="102">
        <v>39813</v>
      </c>
    </row>
    <row r="45" spans="2:16" ht="12.75">
      <c r="B45" s="61" t="s">
        <v>47</v>
      </c>
      <c r="C45" s="57" t="s">
        <v>80</v>
      </c>
      <c r="D45" s="64">
        <v>1</v>
      </c>
      <c r="E45" s="58">
        <v>92564</v>
      </c>
      <c r="F45" s="72">
        <v>0.8</v>
      </c>
      <c r="G45" s="73">
        <v>0.2</v>
      </c>
      <c r="H45" s="77" t="s">
        <v>71</v>
      </c>
      <c r="I45" s="68" t="s">
        <v>56</v>
      </c>
      <c r="J45" s="68" t="s">
        <v>56</v>
      </c>
      <c r="K45" s="65"/>
      <c r="L45" s="64" t="s">
        <v>68</v>
      </c>
      <c r="M45" s="101">
        <v>39449</v>
      </c>
      <c r="N45" s="102">
        <v>39506</v>
      </c>
      <c r="O45" s="101">
        <v>39508</v>
      </c>
      <c r="P45" s="102">
        <v>39813</v>
      </c>
    </row>
    <row r="46" spans="2:16" ht="12.75">
      <c r="B46" s="61" t="s">
        <v>48</v>
      </c>
      <c r="C46" s="57" t="s">
        <v>81</v>
      </c>
      <c r="D46" s="64">
        <v>1</v>
      </c>
      <c r="E46" s="58">
        <v>100000</v>
      </c>
      <c r="F46" s="72">
        <v>0.8</v>
      </c>
      <c r="G46" s="73">
        <v>0.2</v>
      </c>
      <c r="H46" s="77" t="s">
        <v>71</v>
      </c>
      <c r="I46" s="68" t="s">
        <v>56</v>
      </c>
      <c r="J46" s="68" t="s">
        <v>56</v>
      </c>
      <c r="K46" s="65"/>
      <c r="L46" s="64" t="s">
        <v>68</v>
      </c>
      <c r="M46" s="101">
        <v>39448</v>
      </c>
      <c r="N46" s="102">
        <v>39478</v>
      </c>
      <c r="O46" s="101">
        <v>39479</v>
      </c>
      <c r="P46" s="102">
        <v>39660</v>
      </c>
    </row>
    <row r="47" spans="2:16" ht="12.75">
      <c r="B47" s="61" t="s">
        <v>49</v>
      </c>
      <c r="C47" s="57" t="s">
        <v>82</v>
      </c>
      <c r="D47" s="64">
        <v>1</v>
      </c>
      <c r="E47" s="58">
        <v>150000</v>
      </c>
      <c r="F47" s="72">
        <v>0.8</v>
      </c>
      <c r="G47" s="73">
        <v>0.2</v>
      </c>
      <c r="H47" s="77" t="s">
        <v>71</v>
      </c>
      <c r="I47" s="68" t="s">
        <v>56</v>
      </c>
      <c r="J47" s="68" t="s">
        <v>56</v>
      </c>
      <c r="K47" s="65"/>
      <c r="L47" s="64" t="s">
        <v>68</v>
      </c>
      <c r="M47" s="101">
        <v>39449</v>
      </c>
      <c r="N47" s="102">
        <v>39506</v>
      </c>
      <c r="O47" s="101">
        <v>39508</v>
      </c>
      <c r="P47" s="102">
        <v>39813</v>
      </c>
    </row>
    <row r="48" spans="2:16" ht="12.75">
      <c r="B48" s="61" t="s">
        <v>50</v>
      </c>
      <c r="C48" s="57" t="s">
        <v>83</v>
      </c>
      <c r="D48" s="64">
        <v>1</v>
      </c>
      <c r="E48" s="58">
        <v>150000</v>
      </c>
      <c r="F48" s="72">
        <v>0.8</v>
      </c>
      <c r="G48" s="73">
        <v>0.2</v>
      </c>
      <c r="H48" s="77" t="s">
        <v>71</v>
      </c>
      <c r="I48" s="68" t="s">
        <v>56</v>
      </c>
      <c r="J48" s="68" t="s">
        <v>56</v>
      </c>
      <c r="K48" s="65"/>
      <c r="L48" s="64" t="s">
        <v>68</v>
      </c>
      <c r="M48" s="101">
        <v>39449</v>
      </c>
      <c r="N48" s="102">
        <v>39506</v>
      </c>
      <c r="O48" s="101">
        <v>39508</v>
      </c>
      <c r="P48" s="102">
        <v>39813</v>
      </c>
    </row>
    <row r="49" spans="2:16" ht="12.75">
      <c r="B49" s="61" t="s">
        <v>51</v>
      </c>
      <c r="C49" s="57" t="s">
        <v>72</v>
      </c>
      <c r="D49" s="64">
        <v>1</v>
      </c>
      <c r="E49" s="58">
        <v>150000</v>
      </c>
      <c r="F49" s="72">
        <v>0.8</v>
      </c>
      <c r="G49" s="73">
        <v>0.2</v>
      </c>
      <c r="H49" s="77" t="s">
        <v>71</v>
      </c>
      <c r="I49" s="68" t="s">
        <v>56</v>
      </c>
      <c r="J49" s="68" t="s">
        <v>56</v>
      </c>
      <c r="K49" s="65"/>
      <c r="L49" s="64" t="s">
        <v>68</v>
      </c>
      <c r="M49" s="101">
        <v>39449</v>
      </c>
      <c r="N49" s="102">
        <v>39506</v>
      </c>
      <c r="O49" s="101">
        <v>39508</v>
      </c>
      <c r="P49" s="102">
        <v>39813</v>
      </c>
    </row>
    <row r="50" spans="2:16" ht="12.75">
      <c r="B50" s="61" t="s">
        <v>52</v>
      </c>
      <c r="C50" s="57" t="s">
        <v>73</v>
      </c>
      <c r="D50" s="64">
        <v>1</v>
      </c>
      <c r="E50" s="58">
        <v>150000</v>
      </c>
      <c r="F50" s="72">
        <v>0.8</v>
      </c>
      <c r="G50" s="73">
        <v>0.2</v>
      </c>
      <c r="H50" s="77" t="s">
        <v>71</v>
      </c>
      <c r="I50" s="68" t="s">
        <v>56</v>
      </c>
      <c r="J50" s="68" t="s">
        <v>56</v>
      </c>
      <c r="K50" s="65"/>
      <c r="L50" s="64" t="s">
        <v>68</v>
      </c>
      <c r="M50" s="101">
        <v>39449</v>
      </c>
      <c r="N50" s="102">
        <v>39506</v>
      </c>
      <c r="O50" s="101">
        <v>39508</v>
      </c>
      <c r="P50" s="102">
        <v>39813</v>
      </c>
    </row>
    <row r="51" spans="2:16" ht="12.75">
      <c r="B51" s="61" t="s">
        <v>69</v>
      </c>
      <c r="C51" s="57" t="s">
        <v>74</v>
      </c>
      <c r="D51" s="64">
        <v>1</v>
      </c>
      <c r="E51" s="58">
        <v>150000</v>
      </c>
      <c r="F51" s="72">
        <v>0.8</v>
      </c>
      <c r="G51" s="73">
        <v>0.2</v>
      </c>
      <c r="H51" s="77" t="s">
        <v>71</v>
      </c>
      <c r="I51" s="68" t="s">
        <v>56</v>
      </c>
      <c r="J51" s="68" t="s">
        <v>56</v>
      </c>
      <c r="K51" s="65"/>
      <c r="L51" s="64" t="s">
        <v>68</v>
      </c>
      <c r="M51" s="101">
        <v>39449</v>
      </c>
      <c r="N51" s="102">
        <v>39506</v>
      </c>
      <c r="O51" s="101">
        <v>39508</v>
      </c>
      <c r="P51" s="102">
        <v>39813</v>
      </c>
    </row>
    <row r="52" spans="2:16" ht="13.5" thickBot="1">
      <c r="B52" s="15"/>
      <c r="C52" s="14"/>
      <c r="D52" s="18"/>
      <c r="E52" s="70"/>
      <c r="F52" s="9"/>
      <c r="G52" s="10"/>
      <c r="H52" s="18"/>
      <c r="I52" s="18"/>
      <c r="J52" s="19"/>
      <c r="K52" s="19"/>
      <c r="L52" s="18"/>
      <c r="M52" s="9"/>
      <c r="N52" s="10"/>
      <c r="O52" s="9"/>
      <c r="P52" s="10"/>
    </row>
    <row r="53" spans="2:16" ht="26.25" customHeight="1" thickBot="1">
      <c r="B53" s="46" t="s">
        <v>19</v>
      </c>
      <c r="C53" s="47"/>
      <c r="D53" s="48"/>
      <c r="E53" s="40">
        <f>SUM(E44:E52)</f>
        <v>992564</v>
      </c>
      <c r="F53" s="25"/>
      <c r="G53" s="25"/>
      <c r="H53" s="26"/>
      <c r="I53" s="27"/>
      <c r="J53" s="27"/>
      <c r="K53" s="27"/>
      <c r="L53" s="26"/>
      <c r="M53" s="26"/>
      <c r="N53" s="28"/>
      <c r="O53" s="27"/>
      <c r="P53" s="27"/>
    </row>
    <row r="54" spans="3:16" s="20" customFormat="1" ht="11.25">
      <c r="C54" s="29"/>
      <c r="D54" s="1"/>
      <c r="E54" s="1"/>
      <c r="F54" s="21"/>
      <c r="G54" s="21"/>
      <c r="H54" s="21"/>
      <c r="I54" s="21"/>
      <c r="J54" s="21"/>
      <c r="K54" s="21"/>
      <c r="L54" s="21"/>
      <c r="M54" s="2"/>
      <c r="N54" s="2"/>
      <c r="O54" s="2"/>
      <c r="P54" s="22"/>
    </row>
    <row r="55" spans="3:16" s="20" customFormat="1" ht="11.25">
      <c r="C55" s="29"/>
      <c r="D55" s="1"/>
      <c r="E55" s="1"/>
      <c r="F55" s="21"/>
      <c r="G55" s="21"/>
      <c r="H55" s="21"/>
      <c r="I55" s="21"/>
      <c r="J55" s="21"/>
      <c r="K55" s="21"/>
      <c r="L55" s="21"/>
      <c r="M55" s="2"/>
      <c r="N55" s="2"/>
      <c r="O55" s="2"/>
      <c r="P55" s="22"/>
    </row>
    <row r="56" spans="3:16" s="20" customFormat="1" ht="11.25">
      <c r="C56" s="29"/>
      <c r="D56" s="1"/>
      <c r="E56" s="1"/>
      <c r="F56" s="21"/>
      <c r="G56" s="21"/>
      <c r="H56" s="21"/>
      <c r="I56" s="21"/>
      <c r="J56" s="21"/>
      <c r="K56" s="21"/>
      <c r="L56" s="21"/>
      <c r="M56" s="2"/>
      <c r="N56" s="2"/>
      <c r="O56" s="2"/>
      <c r="P56" s="22"/>
    </row>
    <row r="57" spans="3:16" s="20" customFormat="1" ht="11.25">
      <c r="C57" s="29"/>
      <c r="D57" s="1"/>
      <c r="E57" s="1"/>
      <c r="F57" s="21"/>
      <c r="G57" s="21"/>
      <c r="H57" s="21"/>
      <c r="I57" s="21"/>
      <c r="J57" s="21"/>
      <c r="K57" s="21"/>
      <c r="L57" s="21"/>
      <c r="M57" s="2"/>
      <c r="N57" s="2"/>
      <c r="O57" s="2"/>
      <c r="P57" s="22"/>
    </row>
    <row r="58" spans="3:16" s="20" customFormat="1" ht="11.25">
      <c r="C58" s="29"/>
      <c r="D58" s="1"/>
      <c r="E58" s="1"/>
      <c r="F58" s="21"/>
      <c r="G58" s="21"/>
      <c r="H58" s="21"/>
      <c r="I58" s="21"/>
      <c r="J58" s="21"/>
      <c r="K58" s="21"/>
      <c r="L58" s="21"/>
      <c r="M58" s="2"/>
      <c r="N58" s="2"/>
      <c r="O58" s="2"/>
      <c r="P58" s="22"/>
    </row>
    <row r="59" spans="2:16" s="1" customFormat="1" ht="12.75">
      <c r="B59" s="41"/>
      <c r="C59" s="41"/>
      <c r="E59" s="20"/>
      <c r="F59" s="23"/>
      <c r="G59" s="20"/>
      <c r="H59" s="20"/>
      <c r="I59" s="20"/>
      <c r="J59" s="20"/>
      <c r="K59" s="20"/>
      <c r="L59" s="20"/>
      <c r="M59" s="20"/>
      <c r="N59" s="20"/>
      <c r="O59" s="23"/>
      <c r="P59" s="24"/>
    </row>
    <row r="60" spans="2:16" s="1" customFormat="1" ht="13.5" thickBot="1">
      <c r="B60" s="42" t="s">
        <v>22</v>
      </c>
      <c r="C60" s="4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3"/>
      <c r="P60" s="24"/>
    </row>
    <row r="61" spans="2:16" ht="28.5" customHeight="1" thickBot="1">
      <c r="B61" s="44" t="s">
        <v>4</v>
      </c>
      <c r="C61" s="43"/>
      <c r="D61" s="110" t="s">
        <v>88</v>
      </c>
      <c r="E61" s="122" t="s">
        <v>89</v>
      </c>
      <c r="F61" s="120" t="s">
        <v>90</v>
      </c>
      <c r="G61" s="121"/>
      <c r="H61" s="122" t="s">
        <v>91</v>
      </c>
      <c r="I61" s="122" t="s">
        <v>97</v>
      </c>
      <c r="J61" s="139" t="s">
        <v>93</v>
      </c>
      <c r="K61" s="140"/>
      <c r="L61" s="122" t="s">
        <v>94</v>
      </c>
      <c r="M61" s="120" t="s">
        <v>95</v>
      </c>
      <c r="N61" s="121"/>
      <c r="O61" s="120" t="s">
        <v>96</v>
      </c>
      <c r="P61" s="121"/>
    </row>
    <row r="62" spans="2:16" ht="12.75" customHeight="1">
      <c r="B62" s="116" t="s">
        <v>98</v>
      </c>
      <c r="C62" s="118" t="s">
        <v>99</v>
      </c>
      <c r="D62" s="111"/>
      <c r="E62" s="123"/>
      <c r="F62" s="116" t="s">
        <v>3</v>
      </c>
      <c r="G62" s="118" t="s">
        <v>2</v>
      </c>
      <c r="H62" s="123"/>
      <c r="I62" s="123"/>
      <c r="J62" s="122" t="s">
        <v>5</v>
      </c>
      <c r="K62" s="122" t="s">
        <v>6</v>
      </c>
      <c r="L62" s="123"/>
      <c r="M62" s="116" t="s">
        <v>7</v>
      </c>
      <c r="N62" s="118" t="s">
        <v>8</v>
      </c>
      <c r="O62" s="116" t="s">
        <v>9</v>
      </c>
      <c r="P62" s="118" t="s">
        <v>10</v>
      </c>
    </row>
    <row r="63" spans="2:16" ht="13.5" thickBot="1">
      <c r="B63" s="117"/>
      <c r="C63" s="119"/>
      <c r="D63" s="112"/>
      <c r="E63" s="124"/>
      <c r="F63" s="117"/>
      <c r="G63" s="119"/>
      <c r="H63" s="124"/>
      <c r="I63" s="124"/>
      <c r="J63" s="124"/>
      <c r="K63" s="124"/>
      <c r="L63" s="124"/>
      <c r="M63" s="117"/>
      <c r="N63" s="119"/>
      <c r="O63" s="117"/>
      <c r="P63" s="119"/>
    </row>
    <row r="64" spans="2:16" ht="12.75">
      <c r="B64" s="13"/>
      <c r="C64" s="6"/>
      <c r="D64" s="5"/>
      <c r="E64" s="6"/>
      <c r="F64" s="5"/>
      <c r="G64" s="6"/>
      <c r="H64" s="16"/>
      <c r="I64" s="16"/>
      <c r="J64" s="11"/>
      <c r="K64" s="11"/>
      <c r="L64" s="16"/>
      <c r="M64" s="5"/>
      <c r="N64" s="6"/>
      <c r="O64" s="5"/>
      <c r="P64" s="6"/>
    </row>
    <row r="65" spans="2:16" ht="12.75">
      <c r="B65" s="7"/>
      <c r="C65" s="8"/>
      <c r="D65" s="7"/>
      <c r="E65" s="8"/>
      <c r="F65" s="7"/>
      <c r="G65" s="8"/>
      <c r="H65" s="17"/>
      <c r="I65" s="17"/>
      <c r="J65" s="12"/>
      <c r="K65" s="12"/>
      <c r="L65" s="17"/>
      <c r="M65" s="7"/>
      <c r="N65" s="8"/>
      <c r="O65" s="7"/>
      <c r="P65" s="8"/>
    </row>
    <row r="66" spans="2:16" ht="13.5" thickBot="1">
      <c r="B66" s="15"/>
      <c r="C66" s="14"/>
      <c r="D66" s="15"/>
      <c r="E66" s="14"/>
      <c r="F66" s="9"/>
      <c r="G66" s="10"/>
      <c r="H66" s="18"/>
      <c r="I66" s="18"/>
      <c r="J66" s="19"/>
      <c r="K66" s="19"/>
      <c r="L66" s="18"/>
      <c r="M66" s="9"/>
      <c r="N66" s="10"/>
      <c r="O66" s="9"/>
      <c r="P66" s="10"/>
    </row>
    <row r="67" spans="2:16" ht="26.25" customHeight="1" thickBot="1">
      <c r="B67" s="107" t="s">
        <v>18</v>
      </c>
      <c r="C67" s="108"/>
      <c r="D67" s="109"/>
      <c r="E67" s="40">
        <f>SUM(E64:E66)</f>
        <v>0</v>
      </c>
      <c r="F67" s="25"/>
      <c r="G67" s="25"/>
      <c r="H67" s="26"/>
      <c r="I67" s="27"/>
      <c r="J67" s="27"/>
      <c r="K67" s="27"/>
      <c r="L67" s="26"/>
      <c r="M67" s="26"/>
      <c r="N67" s="28"/>
      <c r="O67" s="27"/>
      <c r="P67" s="27"/>
    </row>
    <row r="68" spans="3:16" s="20" customFormat="1" ht="11.25">
      <c r="C68" s="29"/>
      <c r="D68" s="1"/>
      <c r="E68" s="1"/>
      <c r="F68" s="21"/>
      <c r="G68" s="21"/>
      <c r="H68" s="21"/>
      <c r="I68" s="21"/>
      <c r="J68" s="21"/>
      <c r="K68" s="21"/>
      <c r="L68" s="21"/>
      <c r="M68" s="2"/>
      <c r="N68" s="2"/>
      <c r="O68" s="2"/>
      <c r="P68" s="22"/>
    </row>
    <row r="69" spans="2:16" s="1" customFormat="1" ht="12.75">
      <c r="B69" s="41" t="s">
        <v>23</v>
      </c>
      <c r="C69" s="41"/>
      <c r="E69" s="20"/>
      <c r="F69" s="23"/>
      <c r="G69" s="20"/>
      <c r="H69" s="20"/>
      <c r="I69" s="20"/>
      <c r="J69" s="20"/>
      <c r="K69" s="20"/>
      <c r="L69" s="20"/>
      <c r="M69" s="20"/>
      <c r="N69" s="20"/>
      <c r="O69" s="23"/>
      <c r="P69" s="24"/>
    </row>
    <row r="70" spans="2:16" s="1" customFormat="1" ht="13.5" thickBot="1">
      <c r="B70" s="42" t="s">
        <v>24</v>
      </c>
      <c r="C70" s="42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3"/>
      <c r="P70" s="24"/>
    </row>
    <row r="71" spans="2:16" ht="28.5" customHeight="1" thickBot="1">
      <c r="B71" s="44" t="s">
        <v>4</v>
      </c>
      <c r="C71" s="45"/>
      <c r="D71" s="110" t="s">
        <v>88</v>
      </c>
      <c r="E71" s="122" t="s">
        <v>89</v>
      </c>
      <c r="F71" s="120" t="s">
        <v>90</v>
      </c>
      <c r="G71" s="121"/>
      <c r="H71" s="122" t="s">
        <v>91</v>
      </c>
      <c r="I71" s="122" t="s">
        <v>97</v>
      </c>
      <c r="J71" s="139" t="s">
        <v>93</v>
      </c>
      <c r="K71" s="140"/>
      <c r="L71" s="122" t="s">
        <v>94</v>
      </c>
      <c r="M71" s="120" t="s">
        <v>95</v>
      </c>
      <c r="N71" s="121"/>
      <c r="O71" s="120" t="s">
        <v>96</v>
      </c>
      <c r="P71" s="121"/>
    </row>
    <row r="72" spans="2:16" ht="12.75" customHeight="1">
      <c r="B72" s="116" t="s">
        <v>98</v>
      </c>
      <c r="C72" s="118" t="s">
        <v>87</v>
      </c>
      <c r="D72" s="111"/>
      <c r="E72" s="123"/>
      <c r="F72" s="116" t="s">
        <v>3</v>
      </c>
      <c r="G72" s="118" t="s">
        <v>2</v>
      </c>
      <c r="H72" s="123"/>
      <c r="I72" s="123"/>
      <c r="J72" s="122" t="s">
        <v>5</v>
      </c>
      <c r="K72" s="122" t="s">
        <v>6</v>
      </c>
      <c r="L72" s="123"/>
      <c r="M72" s="116" t="s">
        <v>7</v>
      </c>
      <c r="N72" s="118" t="s">
        <v>8</v>
      </c>
      <c r="O72" s="116" t="s">
        <v>9</v>
      </c>
      <c r="P72" s="118" t="s">
        <v>10</v>
      </c>
    </row>
    <row r="73" spans="2:16" ht="13.5" thickBot="1">
      <c r="B73" s="117"/>
      <c r="C73" s="119"/>
      <c r="D73" s="112"/>
      <c r="E73" s="124"/>
      <c r="F73" s="117"/>
      <c r="G73" s="119"/>
      <c r="H73" s="124"/>
      <c r="I73" s="124"/>
      <c r="J73" s="124"/>
      <c r="K73" s="124"/>
      <c r="L73" s="124"/>
      <c r="M73" s="117"/>
      <c r="N73" s="119"/>
      <c r="O73" s="117"/>
      <c r="P73" s="119"/>
    </row>
    <row r="74" spans="2:16" ht="12.75">
      <c r="B74" s="76" t="s">
        <v>58</v>
      </c>
      <c r="C74" s="74" t="s">
        <v>85</v>
      </c>
      <c r="D74" s="5">
        <v>1</v>
      </c>
      <c r="E74" s="75">
        <v>7200</v>
      </c>
      <c r="F74" s="5">
        <v>0</v>
      </c>
      <c r="G74" s="71">
        <v>1</v>
      </c>
      <c r="H74" s="103" t="s">
        <v>70</v>
      </c>
      <c r="I74" s="67" t="s">
        <v>56</v>
      </c>
      <c r="J74" s="67" t="s">
        <v>56</v>
      </c>
      <c r="K74" s="11"/>
      <c r="L74" s="16" t="s">
        <v>68</v>
      </c>
      <c r="M74" s="5"/>
      <c r="N74" s="6"/>
      <c r="O74" s="99">
        <v>39448</v>
      </c>
      <c r="P74" s="100">
        <v>39813</v>
      </c>
    </row>
    <row r="75" spans="2:16" ht="12.75">
      <c r="B75" s="96" t="s">
        <v>59</v>
      </c>
      <c r="C75" s="74" t="s">
        <v>60</v>
      </c>
      <c r="D75" s="63">
        <v>1</v>
      </c>
      <c r="E75" s="75">
        <v>6000</v>
      </c>
      <c r="F75" s="63">
        <v>0</v>
      </c>
      <c r="G75" s="73">
        <v>0</v>
      </c>
      <c r="H75" s="77" t="s">
        <v>70</v>
      </c>
      <c r="I75" s="68" t="s">
        <v>56</v>
      </c>
      <c r="J75" s="68" t="s">
        <v>56</v>
      </c>
      <c r="K75" s="65"/>
      <c r="L75" s="64" t="s">
        <v>68</v>
      </c>
      <c r="M75" s="63"/>
      <c r="N75" s="62"/>
      <c r="O75" s="101">
        <v>39083</v>
      </c>
      <c r="P75" s="102">
        <v>39447</v>
      </c>
    </row>
    <row r="76" spans="2:16" ht="12.75">
      <c r="B76" s="96" t="s">
        <v>61</v>
      </c>
      <c r="C76" s="74" t="s">
        <v>62</v>
      </c>
      <c r="D76" s="63">
        <v>1</v>
      </c>
      <c r="E76" s="75">
        <v>15000</v>
      </c>
      <c r="F76" s="63">
        <v>0</v>
      </c>
      <c r="G76" s="73">
        <v>1</v>
      </c>
      <c r="H76" s="77" t="s">
        <v>70</v>
      </c>
      <c r="I76" s="68" t="s">
        <v>56</v>
      </c>
      <c r="J76" s="68" t="s">
        <v>56</v>
      </c>
      <c r="K76" s="65"/>
      <c r="L76" s="64" t="s">
        <v>68</v>
      </c>
      <c r="M76" s="63"/>
      <c r="N76" s="62"/>
      <c r="O76" s="101">
        <v>39083</v>
      </c>
      <c r="P76" s="102">
        <v>39447</v>
      </c>
    </row>
    <row r="77" spans="2:16" ht="12.75">
      <c r="B77" s="96" t="s">
        <v>63</v>
      </c>
      <c r="C77" s="74" t="s">
        <v>64</v>
      </c>
      <c r="D77" s="63">
        <v>1</v>
      </c>
      <c r="E77" s="75">
        <v>30000</v>
      </c>
      <c r="F77" s="63">
        <v>0</v>
      </c>
      <c r="G77" s="73">
        <v>1</v>
      </c>
      <c r="H77" s="77" t="s">
        <v>70</v>
      </c>
      <c r="I77" s="68" t="s">
        <v>56</v>
      </c>
      <c r="J77" s="68" t="s">
        <v>56</v>
      </c>
      <c r="K77" s="65"/>
      <c r="L77" s="64" t="s">
        <v>68</v>
      </c>
      <c r="M77" s="63"/>
      <c r="N77" s="62"/>
      <c r="O77" s="101">
        <v>39083</v>
      </c>
      <c r="P77" s="102">
        <v>39447</v>
      </c>
    </row>
    <row r="78" spans="2:16" ht="12.75">
      <c r="B78" s="96" t="s">
        <v>65</v>
      </c>
      <c r="C78" s="74" t="s">
        <v>66</v>
      </c>
      <c r="D78" s="63">
        <v>1</v>
      </c>
      <c r="E78" s="75">
        <v>30000</v>
      </c>
      <c r="F78" s="63">
        <v>0</v>
      </c>
      <c r="G78" s="73">
        <v>1</v>
      </c>
      <c r="H78" s="77" t="s">
        <v>70</v>
      </c>
      <c r="I78" s="68" t="s">
        <v>56</v>
      </c>
      <c r="J78" s="68" t="s">
        <v>56</v>
      </c>
      <c r="K78" s="65"/>
      <c r="L78" s="64" t="s">
        <v>68</v>
      </c>
      <c r="M78" s="63"/>
      <c r="N78" s="62"/>
      <c r="O78" s="101">
        <v>39083</v>
      </c>
      <c r="P78" s="102">
        <v>39447</v>
      </c>
    </row>
    <row r="79" spans="2:16" ht="12.75">
      <c r="B79" s="96" t="s">
        <v>84</v>
      </c>
      <c r="C79" s="74" t="s">
        <v>67</v>
      </c>
      <c r="D79" s="63">
        <v>1</v>
      </c>
      <c r="E79" s="75">
        <v>15000</v>
      </c>
      <c r="F79" s="63">
        <v>0</v>
      </c>
      <c r="G79" s="73">
        <v>1</v>
      </c>
      <c r="H79" s="77" t="s">
        <v>70</v>
      </c>
      <c r="I79" s="68" t="s">
        <v>56</v>
      </c>
      <c r="J79" s="68" t="s">
        <v>56</v>
      </c>
      <c r="K79" s="65"/>
      <c r="L79" s="64" t="s">
        <v>68</v>
      </c>
      <c r="M79" s="63"/>
      <c r="N79" s="62"/>
      <c r="O79" s="101">
        <v>39083</v>
      </c>
      <c r="P79" s="102">
        <v>39447</v>
      </c>
    </row>
    <row r="80" spans="2:16" ht="12.75">
      <c r="B80" s="68"/>
      <c r="C80" s="65"/>
      <c r="D80" s="63"/>
      <c r="E80" s="62"/>
      <c r="F80" s="63"/>
      <c r="G80" s="62"/>
      <c r="H80" s="64"/>
      <c r="I80" s="64"/>
      <c r="J80" s="65"/>
      <c r="K80" s="65"/>
      <c r="L80" s="64"/>
      <c r="M80" s="63"/>
      <c r="N80" s="62"/>
      <c r="O80" s="78"/>
      <c r="P80" s="66"/>
    </row>
    <row r="81" spans="2:16" ht="12.75">
      <c r="B81" s="17"/>
      <c r="C81" s="12"/>
      <c r="D81" s="7"/>
      <c r="E81" s="8"/>
      <c r="F81" s="7"/>
      <c r="G81" s="8"/>
      <c r="H81" s="17"/>
      <c r="I81" s="17"/>
      <c r="J81" s="12"/>
      <c r="K81" s="12"/>
      <c r="L81" s="17"/>
      <c r="M81" s="7"/>
      <c r="N81" s="8"/>
      <c r="O81" s="7"/>
      <c r="P81" s="8"/>
    </row>
    <row r="82" spans="2:16" ht="13.5" thickBot="1">
      <c r="B82" s="18"/>
      <c r="C82" s="70"/>
      <c r="D82" s="15"/>
      <c r="E82" s="14"/>
      <c r="F82" s="9"/>
      <c r="G82" s="10"/>
      <c r="H82" s="18"/>
      <c r="I82" s="18"/>
      <c r="J82" s="19"/>
      <c r="K82" s="19"/>
      <c r="L82" s="18"/>
      <c r="M82" s="9"/>
      <c r="N82" s="10"/>
      <c r="O82" s="9"/>
      <c r="P82" s="10"/>
    </row>
    <row r="83" spans="2:16" ht="26.25" customHeight="1" thickBot="1">
      <c r="B83" s="104" t="s">
        <v>20</v>
      </c>
      <c r="C83" s="105"/>
      <c r="D83" s="106"/>
      <c r="E83" s="40">
        <f>SUM(E74:E82)</f>
        <v>103200</v>
      </c>
      <c r="F83" s="25"/>
      <c r="G83" s="25"/>
      <c r="H83" s="26"/>
      <c r="I83" s="27"/>
      <c r="J83" s="27"/>
      <c r="K83" s="27"/>
      <c r="L83" s="26"/>
      <c r="M83" s="26"/>
      <c r="N83" s="28"/>
      <c r="O83" s="27"/>
      <c r="P83" s="27"/>
    </row>
    <row r="84" spans="2:16" s="37" customFormat="1" ht="18" customHeight="1">
      <c r="B84" s="59"/>
      <c r="C84" s="60"/>
      <c r="D84" s="60"/>
      <c r="E84" s="55"/>
      <c r="F84" s="25"/>
      <c r="G84" s="25"/>
      <c r="H84" s="26"/>
      <c r="I84" s="27"/>
      <c r="J84" s="27"/>
      <c r="K84" s="27"/>
      <c r="L84" s="26"/>
      <c r="M84" s="26"/>
      <c r="N84" s="28"/>
      <c r="O84" s="27"/>
      <c r="P84" s="27"/>
    </row>
    <row r="85" spans="3:16" s="20" customFormat="1" ht="12" thickBot="1">
      <c r="C85" s="29"/>
      <c r="D85" s="1"/>
      <c r="E85" s="1"/>
      <c r="F85" s="21"/>
      <c r="G85" s="21"/>
      <c r="H85" s="21"/>
      <c r="I85" s="21"/>
      <c r="J85" s="21"/>
      <c r="K85" s="21"/>
      <c r="L85" s="21"/>
      <c r="M85" s="2"/>
      <c r="N85" s="2"/>
      <c r="O85" s="2"/>
      <c r="P85" s="22"/>
    </row>
    <row r="86" spans="2:16" ht="26.25" customHeight="1" thickBot="1">
      <c r="B86" s="46" t="s">
        <v>21</v>
      </c>
      <c r="C86" s="47"/>
      <c r="D86" s="48"/>
      <c r="E86" s="40">
        <f>+E67+E83</f>
        <v>103200</v>
      </c>
      <c r="F86" s="25"/>
      <c r="G86" s="25"/>
      <c r="H86" s="26"/>
      <c r="I86" s="27"/>
      <c r="J86" s="27"/>
      <c r="K86" s="27"/>
      <c r="L86" s="26"/>
      <c r="M86" s="26"/>
      <c r="N86" s="28"/>
      <c r="O86" s="27"/>
      <c r="P86" s="27"/>
    </row>
    <row r="87" spans="3:16" s="30" customFormat="1" ht="15.75" customHeight="1" thickBot="1">
      <c r="C87" s="31"/>
      <c r="D87" s="32"/>
      <c r="E87" s="32"/>
      <c r="F87" s="32"/>
      <c r="G87" s="32"/>
      <c r="H87" s="32"/>
      <c r="I87" s="33"/>
      <c r="J87" s="32"/>
      <c r="K87" s="32"/>
      <c r="L87" s="32"/>
      <c r="M87" s="34"/>
      <c r="N87" s="34"/>
      <c r="O87" s="32"/>
      <c r="P87" s="35"/>
    </row>
    <row r="88" spans="2:16" ht="26.25" customHeight="1" thickBot="1">
      <c r="B88" s="46" t="s">
        <v>25</v>
      </c>
      <c r="C88" s="47"/>
      <c r="D88" s="48"/>
      <c r="E88" s="40">
        <f>+E38+E53+E86</f>
        <v>1503020</v>
      </c>
      <c r="F88" s="25"/>
      <c r="G88" s="25"/>
      <c r="H88" s="26"/>
      <c r="I88" s="27"/>
      <c r="J88" s="27"/>
      <c r="K88" s="27"/>
      <c r="L88" s="26"/>
      <c r="M88" s="26"/>
      <c r="N88" s="28"/>
      <c r="O88" s="27"/>
      <c r="P88" s="27"/>
    </row>
    <row r="89" spans="3:16" s="20" customFormat="1" ht="11.25">
      <c r="C89" s="29"/>
      <c r="D89" s="1"/>
      <c r="E89" s="1"/>
      <c r="F89" s="21"/>
      <c r="G89" s="21"/>
      <c r="H89" s="21"/>
      <c r="I89" s="21"/>
      <c r="J89" s="21"/>
      <c r="K89" s="21"/>
      <c r="L89" s="21"/>
      <c r="M89" s="2"/>
      <c r="N89" s="2"/>
      <c r="O89" s="2"/>
      <c r="P89" s="22"/>
    </row>
    <row r="90" spans="3:16" s="20" customFormat="1" ht="11.25">
      <c r="C90" s="29"/>
      <c r="D90" s="1"/>
      <c r="E90" s="95"/>
      <c r="F90" s="21"/>
      <c r="G90" s="21"/>
      <c r="H90" s="21"/>
      <c r="I90" s="21"/>
      <c r="J90" s="21"/>
      <c r="K90" s="21"/>
      <c r="L90" s="21"/>
      <c r="M90" s="2"/>
      <c r="N90" s="2"/>
      <c r="O90" s="2"/>
      <c r="P90" s="22"/>
    </row>
    <row r="91" spans="3:16" s="20" customFormat="1" ht="11.25">
      <c r="C91" s="29"/>
      <c r="D91" s="1"/>
      <c r="E91" s="1"/>
      <c r="F91" s="21"/>
      <c r="G91" s="21"/>
      <c r="H91" s="21"/>
      <c r="I91" s="21"/>
      <c r="J91" s="21"/>
      <c r="K91" s="21"/>
      <c r="L91" s="21"/>
      <c r="M91" s="2"/>
      <c r="N91" s="2"/>
      <c r="O91" s="2"/>
      <c r="P91" s="22"/>
    </row>
    <row r="92" spans="3:16" s="20" customFormat="1" ht="11.25">
      <c r="C92" s="29"/>
      <c r="D92" s="1"/>
      <c r="E92" s="1"/>
      <c r="F92" s="21"/>
      <c r="G92" s="21"/>
      <c r="H92" s="21"/>
      <c r="I92" s="21"/>
      <c r="J92" s="21"/>
      <c r="K92" s="21"/>
      <c r="L92" s="21"/>
      <c r="M92" s="2"/>
      <c r="N92" s="2"/>
      <c r="O92" s="2"/>
      <c r="P92" s="22"/>
    </row>
  </sheetData>
  <sheetProtection/>
  <mergeCells count="100">
    <mergeCell ref="M30:N30"/>
    <mergeCell ref="L30:L32"/>
    <mergeCell ref="M12:M13"/>
    <mergeCell ref="P12:P13"/>
    <mergeCell ref="O30:P30"/>
    <mergeCell ref="M31:M32"/>
    <mergeCell ref="N31:N32"/>
    <mergeCell ref="O31:O32"/>
    <mergeCell ref="P31:P32"/>
    <mergeCell ref="B12:B13"/>
    <mergeCell ref="C12:C13"/>
    <mergeCell ref="D11:D13"/>
    <mergeCell ref="E11:E13"/>
    <mergeCell ref="H11:H13"/>
    <mergeCell ref="I11:I13"/>
    <mergeCell ref="F11:G11"/>
    <mergeCell ref="F31:F32"/>
    <mergeCell ref="F30:G30"/>
    <mergeCell ref="B31:B32"/>
    <mergeCell ref="G31:G32"/>
    <mergeCell ref="J31:J32"/>
    <mergeCell ref="K31:K32"/>
    <mergeCell ref="H30:H32"/>
    <mergeCell ref="I30:I32"/>
    <mergeCell ref="J30:K30"/>
    <mergeCell ref="C31:C32"/>
    <mergeCell ref="D30:D32"/>
    <mergeCell ref="E30:E32"/>
    <mergeCell ref="E61:E63"/>
    <mergeCell ref="B62:B63"/>
    <mergeCell ref="C62:C63"/>
    <mergeCell ref="D71:D73"/>
    <mergeCell ref="E71:E73"/>
    <mergeCell ref="B72:B73"/>
    <mergeCell ref="C72:C73"/>
    <mergeCell ref="I41:I43"/>
    <mergeCell ref="G42:G43"/>
    <mergeCell ref="B36:D36"/>
    <mergeCell ref="D41:D43"/>
    <mergeCell ref="E41:E43"/>
    <mergeCell ref="B42:B43"/>
    <mergeCell ref="C42:C43"/>
    <mergeCell ref="F42:F43"/>
    <mergeCell ref="J42:J43"/>
    <mergeCell ref="K42:K43"/>
    <mergeCell ref="M42:M43"/>
    <mergeCell ref="J41:K41"/>
    <mergeCell ref="M41:N41"/>
    <mergeCell ref="N62:N63"/>
    <mergeCell ref="O62:O63"/>
    <mergeCell ref="P62:P63"/>
    <mergeCell ref="L41:L43"/>
    <mergeCell ref="O42:O43"/>
    <mergeCell ref="P42:P43"/>
    <mergeCell ref="N42:N43"/>
    <mergeCell ref="O41:P41"/>
    <mergeCell ref="O11:P11"/>
    <mergeCell ref="F71:G71"/>
    <mergeCell ref="H71:H73"/>
    <mergeCell ref="I71:I73"/>
    <mergeCell ref="J71:K71"/>
    <mergeCell ref="F72:F73"/>
    <mergeCell ref="G72:G73"/>
    <mergeCell ref="M62:M63"/>
    <mergeCell ref="K72:K73"/>
    <mergeCell ref="I61:I63"/>
    <mergeCell ref="J72:J73"/>
    <mergeCell ref="J61:K61"/>
    <mergeCell ref="J62:J63"/>
    <mergeCell ref="K62:K63"/>
    <mergeCell ref="L71:L73"/>
    <mergeCell ref="M71:N71"/>
    <mergeCell ref="O71:P71"/>
    <mergeCell ref="L61:L63"/>
    <mergeCell ref="M61:N61"/>
    <mergeCell ref="O61:P61"/>
    <mergeCell ref="M72:M73"/>
    <mergeCell ref="N72:N73"/>
    <mergeCell ref="O72:O73"/>
    <mergeCell ref="P72:P73"/>
    <mergeCell ref="B26:D26"/>
    <mergeCell ref="O12:O13"/>
    <mergeCell ref="L11:L13"/>
    <mergeCell ref="N12:N13"/>
    <mergeCell ref="J11:K11"/>
    <mergeCell ref="J12:J13"/>
    <mergeCell ref="K12:K13"/>
    <mergeCell ref="F12:F13"/>
    <mergeCell ref="G12:G13"/>
    <mergeCell ref="M11:N11"/>
    <mergeCell ref="B83:D83"/>
    <mergeCell ref="B67:D67"/>
    <mergeCell ref="D61:D63"/>
    <mergeCell ref="B2:J2"/>
    <mergeCell ref="F62:F63"/>
    <mergeCell ref="G62:G63"/>
    <mergeCell ref="F61:G61"/>
    <mergeCell ref="H61:H63"/>
    <mergeCell ref="F41:G41"/>
    <mergeCell ref="H41:H43"/>
  </mergeCells>
  <printOptions horizontalCentered="1"/>
  <pageMargins left="0.984251968503937" right="0" top="0.7874015748031497" bottom="0.7874015748031497" header="0" footer="0"/>
  <pageSetup horizontalDpi="600" verticalDpi="600" orientation="landscape" paperSize="5" scale="70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SIGFE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Programa Fortalecimiento de la Estrategia Digital de Chile_ 1er Semestre 2008_ SEGPRES_</dc:title>
  <dc:subject/>
  <dc:creator>Fernando Atisha</dc:creator>
  <cp:keywords/>
  <dc:description/>
  <cp:lastModifiedBy>COF/CCH</cp:lastModifiedBy>
  <cp:lastPrinted>2008-01-07T21:25:48Z</cp:lastPrinted>
  <dcterms:created xsi:type="dcterms:W3CDTF">2004-05-27T20:55:00Z</dcterms:created>
  <dcterms:modified xsi:type="dcterms:W3CDTF">2008-02-25T19:40:57Z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TaxHTField">
    <vt:lpwstr/>
  </property>
  <property fmtid="{D5CDD505-2E9C-101B-9397-08002B2CF9AE}" pid="4" name="fd0e48b6a66848a9885f717e5bbf40c4">
    <vt:lpwstr>Goods and Services|5bfebf1b-9f1f-4411-b1dd-4c19b807b799</vt:lpwstr>
  </property>
  <property fmtid="{D5CDD505-2E9C-101B-9397-08002B2CF9AE}" pid="5" name="Series_x0020_Operations_x0020_IDB">
    <vt:lpwstr>9;#Procurement Administration|d8145667-6247-4db3-9e42-91a14331cc81</vt:lpwstr>
  </property>
  <property fmtid="{D5CDD505-2E9C-101B-9397-08002B2CF9AE}" pid="6" name="Sub_x002d_Sector">
    <vt:lpwstr/>
  </property>
  <property fmtid="{D5CDD505-2E9C-101B-9397-08002B2CF9AE}" pid="7" name="TaxKeyword">
    <vt:lpwstr/>
  </property>
  <property fmtid="{D5CDD505-2E9C-101B-9397-08002B2CF9AE}" pid="8" name="m555d3814edf4817b4410a4e57f94ce9">
    <vt:lpwstr/>
  </property>
  <property fmtid="{D5CDD505-2E9C-101B-9397-08002B2CF9AE}" pid="9" name="e559ffcc31d34167856647188be35015">
    <vt:lpwstr/>
  </property>
  <property fmtid="{D5CDD505-2E9C-101B-9397-08002B2CF9AE}" pid="10" name="c456731dbc904a5fb605ec556c33e883">
    <vt:lpwstr/>
  </property>
  <property fmtid="{D5CDD505-2E9C-101B-9397-08002B2CF9AE}" pid="11" name="Function Operations IDB">
    <vt:lpwstr>7;#Goods and Services|5bfebf1b-9f1f-4411-b1dd-4c19b807b799</vt:lpwstr>
  </property>
  <property fmtid="{D5CDD505-2E9C-101B-9397-08002B2CF9AE}" pid="12" name="o5138a91267540169645e33d09c9ddc6">
    <vt:lpwstr>Procurement Administration|d8145667-6247-4db3-9e42-91a14331cc81</vt:lpwstr>
  </property>
  <property fmtid="{D5CDD505-2E9C-101B-9397-08002B2CF9AE}" pid="13" name="Sector IDB">
    <vt:lpwstr/>
  </property>
  <property fmtid="{D5CDD505-2E9C-101B-9397-08002B2CF9AE}" pid="14" name="Fund IDB">
    <vt:lpwstr/>
  </property>
  <property fmtid="{D5CDD505-2E9C-101B-9397-08002B2CF9AE}" pid="15" name="j8b96605ee2f4c4e988849e658583fee">
    <vt:lpwstr>Chile|0646c65c-e431-42e3-a932-0671c6b608b9</vt:lpwstr>
  </property>
  <property fmtid="{D5CDD505-2E9C-101B-9397-08002B2CF9AE}" pid="16" name="Country">
    <vt:lpwstr>25;#Chile|0646c65c-e431-42e3-a932-0671c6b608b9</vt:lpwstr>
  </property>
  <property fmtid="{D5CDD505-2E9C-101B-9397-08002B2CF9AE}" pid="17" name="TaxCatchAll">
    <vt:lpwstr>12;#Procurement Administration|d8145667-6247-4db3-9e42-91a14331cc81;#25;#Chile|0646c65c-e431-42e3-a932-0671c6b608b9;#7;#Goods and Services|5bfebf1b-9f1f-4411-b1dd-4c19b807b799</vt:lpwstr>
  </property>
  <property fmtid="{D5CDD505-2E9C-101B-9397-08002B2CF9AE}" pid="18" name="display_urn:schemas-microsoft-com:office:office#Editor">
    <vt:lpwstr>ATI WF Service</vt:lpwstr>
  </property>
  <property fmtid="{D5CDD505-2E9C-101B-9397-08002B2CF9AE}" pid="19" name="Project Number">
    <vt:lpwstr>CH-L1001</vt:lpwstr>
  </property>
  <property fmtid="{D5CDD505-2E9C-101B-9397-08002B2CF9AE}" pid="20" name="Project Document Type">
    <vt:lpwstr/>
  </property>
  <property fmtid="{D5CDD505-2E9C-101B-9397-08002B2CF9AE}" pid="21" name="Document Author">
    <vt:lpwstr>Campos, Pamela G.</vt:lpwstr>
  </property>
  <property fmtid="{D5CDD505-2E9C-101B-9397-08002B2CF9AE}" pid="22" name="Series Operations IDB">
    <vt:lpwstr>12;#Procurement Administration|d8145667-6247-4db3-9e42-91a14331cc81</vt:lpwstr>
  </property>
  <property fmtid="{D5CDD505-2E9C-101B-9397-08002B2CF9AE}" pid="23" name="Migration Info">
    <vt:lpwstr>&lt;div class="ExternalClass7694815EAF60439FB62CF222D9198310"&gt;MS EXCELPAProcurement Plan1YPO-CH-L1001-GS11207939&lt;/div&gt;</vt:lpwstr>
  </property>
  <property fmtid="{D5CDD505-2E9C-101B-9397-08002B2CF9AE}" pid="24" name="ContentTypeId">
    <vt:lpwstr>0x0101001A458A224826124E8B45B1D613300CFC006C335370302C31459F1B330E3C071FE4</vt:lpwstr>
  </property>
  <property fmtid="{D5CDD505-2E9C-101B-9397-08002B2CF9AE}" pid="25" name="Approval Number">
    <vt:lpwstr>1585/OC-CH</vt:lpwstr>
  </property>
  <property fmtid="{D5CDD505-2E9C-101B-9397-08002B2CF9AE}" pid="26" name="Disclosure Activity">
    <vt:lpwstr>Procurement Plan</vt:lpwstr>
  </property>
  <property fmtid="{D5CDD505-2E9C-101B-9397-08002B2CF9AE}" pid="27" name="Document Language IDB">
    <vt:lpwstr>Spanish</vt:lpwstr>
  </property>
  <property fmtid="{D5CDD505-2E9C-101B-9397-08002B2CF9AE}" pid="28" name="Fiscal Year IDB">
    <vt:lpwstr>2008</vt:lpwstr>
  </property>
  <property fmtid="{D5CDD505-2E9C-101B-9397-08002B2CF9AE}" pid="29" name="Access to Information Policy">
    <vt:lpwstr>Public</vt:lpwstr>
  </property>
  <property fmtid="{D5CDD505-2E9C-101B-9397-08002B2CF9AE}" pid="30" name="Other Author">
    <vt:lpwstr/>
  </property>
  <property fmtid="{D5CDD505-2E9C-101B-9397-08002B2CF9AE}" pid="31" name="Division or Unit">
    <vt:lpwstr>CSC/CCH</vt:lpwstr>
  </property>
  <property fmtid="{D5CDD505-2E9C-101B-9397-08002B2CF9AE}" pid="32" name="Business Area">
    <vt:lpwstr/>
  </property>
  <property fmtid="{D5CDD505-2E9C-101B-9397-08002B2CF9AE}" pid="33" name="Webtopic">
    <vt:lpwstr>Government and Public Institutions</vt:lpwstr>
  </property>
  <property fmtid="{D5CDD505-2E9C-101B-9397-08002B2CF9AE}" pid="34" name="display_urn:schemas-microsoft-com:office:office#Author">
    <vt:lpwstr>migration</vt:lpwstr>
  </property>
  <property fmtid="{D5CDD505-2E9C-101B-9397-08002B2CF9AE}" pid="35" name="From:">
    <vt:lpwstr/>
  </property>
  <property fmtid="{D5CDD505-2E9C-101B-9397-08002B2CF9AE}" pid="36" name="To:">
    <vt:lpwstr/>
  </property>
  <property fmtid="{D5CDD505-2E9C-101B-9397-08002B2CF9AE}" pid="37" name="Identifier">
    <vt:lpwstr/>
  </property>
  <property fmtid="{D5CDD505-2E9C-101B-9397-08002B2CF9AE}" pid="38" name="IDBDocs Number">
    <vt:lpwstr>10038981</vt:lpwstr>
  </property>
  <property fmtid="{D5CDD505-2E9C-101B-9397-08002B2CF9AE}" pid="39" name="Phase">
    <vt:lpwstr/>
  </property>
  <property fmtid="{D5CDD505-2E9C-101B-9397-08002B2CF9AE}" pid="40" name="b26cdb1da78c4bb4b1c1bac2f6ac5911">
    <vt:lpwstr>Procurement Administration|d8145667-6247-4db3-9e42-91a14331cc81</vt:lpwstr>
  </property>
  <property fmtid="{D5CDD505-2E9C-101B-9397-08002B2CF9AE}" pid="41" name="Order">
    <vt:lpwstr>133600.000000000</vt:lpwstr>
  </property>
  <property fmtid="{D5CDD505-2E9C-101B-9397-08002B2CF9AE}" pid="42" name="Abstract">
    <vt:lpwstr/>
  </property>
  <property fmtid="{D5CDD505-2E9C-101B-9397-08002B2CF9AE}" pid="43" name="Editor1">
    <vt:lpwstr/>
  </property>
  <property fmtid="{D5CDD505-2E9C-101B-9397-08002B2CF9AE}" pid="44" name="Record Number">
    <vt:lpwstr>R0002729611</vt:lpwstr>
  </property>
  <property fmtid="{D5CDD505-2E9C-101B-9397-08002B2CF9AE}" pid="45" name="Sub-Sector">
    <vt:lpwstr/>
  </property>
  <property fmtid="{D5CDD505-2E9C-101B-9397-08002B2CF9AE}" pid="46" name="Package Code">
    <vt:lpwstr/>
  </property>
  <property fmtid="{D5CDD505-2E9C-101B-9397-08002B2CF9AE}" pid="47" name="g511464f9e53401d84b16fa9b379a574">
    <vt:lpwstr/>
  </property>
  <property fmtid="{D5CDD505-2E9C-101B-9397-08002B2CF9AE}" pid="48" name="nddeef1749674d76abdbe4b239a70bc6">
    <vt:lpwstr/>
  </property>
  <property fmtid="{D5CDD505-2E9C-101B-9397-08002B2CF9AE}" pid="49" name="b2ec7cfb18674cb8803df6b262e8b107">
    <vt:lpwstr/>
  </property>
  <property fmtid="{D5CDD505-2E9C-101B-9397-08002B2CF9AE}" pid="50" name="ic46d7e087fd4a108fb86518ca413cc6">
    <vt:lpwstr>Chile|0646c65c-e431-42e3-a932-0671c6b608b9</vt:lpwstr>
  </property>
  <property fmtid="{D5CDD505-2E9C-101B-9397-08002B2CF9AE}" pid="51" name="Operation Type">
    <vt:lpwstr/>
  </property>
  <property fmtid="{D5CDD505-2E9C-101B-9397-08002B2CF9AE}" pid="52" name="Issue Date">
    <vt:lpwstr/>
  </property>
  <property fmtid="{D5CDD505-2E9C-101B-9397-08002B2CF9AE}" pid="53" name="KP Topics">
    <vt:lpwstr/>
  </property>
  <property fmtid="{D5CDD505-2E9C-101B-9397-08002B2CF9AE}" pid="54" name="e46fe2894295491da65140ffd2369f49">
    <vt:lpwstr>Goods and Services|5bfebf1b-9f1f-4411-b1dd-4c19b807b799</vt:lpwstr>
  </property>
  <property fmtid="{D5CDD505-2E9C-101B-9397-08002B2CF9AE}" pid="55" name="Key Document">
    <vt:lpwstr>0</vt:lpwstr>
  </property>
  <property fmtid="{D5CDD505-2E9C-101B-9397-08002B2CF9AE}" pid="56" name="SISCOR Number">
    <vt:lpwstr/>
  </property>
  <property fmtid="{D5CDD505-2E9C-101B-9397-08002B2CF9AE}" pid="57" name="Region">
    <vt:lpwstr/>
  </property>
  <property fmtid="{D5CDD505-2E9C-101B-9397-08002B2CF9AE}" pid="58" name="Publishing House">
    <vt:lpwstr/>
  </property>
  <property fmtid="{D5CDD505-2E9C-101B-9397-08002B2CF9AE}" pid="59" name="Disclosed">
    <vt:lpwstr>1</vt:lpwstr>
  </property>
  <property fmtid="{D5CDD505-2E9C-101B-9397-08002B2CF9AE}" pid="60" name="_dlc_DocId">
    <vt:lpwstr>EZSHARE-64999127-1336</vt:lpwstr>
  </property>
  <property fmtid="{D5CDD505-2E9C-101B-9397-08002B2CF9AE}" pid="61" name="Publication Type">
    <vt:lpwstr/>
  </property>
  <property fmtid="{D5CDD505-2E9C-101B-9397-08002B2CF9AE}" pid="62" name="_dlc_DocIdItemGuid">
    <vt:lpwstr>b9a328a0-b2d6-4723-ae58-e9b4fb994da5</vt:lpwstr>
  </property>
  <property fmtid="{D5CDD505-2E9C-101B-9397-08002B2CF9AE}" pid="63" name="_dlc_DocIdUrl">
    <vt:lpwstr>https://idbg.sharepoint.com/teams/EZ-CH-LON/CH-L1001/_layouts/15/DocIdRedir.aspx?ID=EZSHARE-64999127-1336, EZSHARE-64999127-1336</vt:lpwstr>
  </property>
</Properties>
</file>